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2.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4"/>
  <workbookPr/>
  <mc:AlternateContent xmlns:mc="http://schemas.openxmlformats.org/markup-compatibility/2006">
    <mc:Choice Requires="x15">
      <x15ac:absPath xmlns:x15ac="http://schemas.microsoft.com/office/spreadsheetml/2010/11/ac" url="/Users/jweight/Downloads/"/>
    </mc:Choice>
  </mc:AlternateContent>
  <xr:revisionPtr revIDLastSave="0" documentId="8_{CA32E25F-23E2-7140-9393-7ACFE5FFC615}" xr6:coauthVersionLast="47" xr6:coauthVersionMax="47" xr10:uidLastSave="{00000000-0000-0000-0000-000000000000}"/>
  <bookViews>
    <workbookView xWindow="30360" yWindow="-2940" windowWidth="29040" windowHeight="15840" activeTab="1" xr2:uid="{00000000-000D-0000-FFFF-FFFF00000000}"/>
  </bookViews>
  <sheets>
    <sheet name="Pre-App Page 1 Eligibility" sheetId="7" r:id="rId1"/>
    <sheet name="Pre-App Page 2 Project Info " sheetId="1" r:id="rId2"/>
    <sheet name="Full App,General Crite" sheetId="3" r:id="rId3"/>
    <sheet name="Checklist" sheetId="2" r:id="rId4"/>
    <sheet name="Full Application, Planner Wksh" sheetId="4" r:id="rId5"/>
    <sheet name="Glossary" sheetId="5" r:id="rId6"/>
    <sheet name="Data Dictionary" sheetId="6" r:id="rId7"/>
  </sheets>
  <definedNames>
    <definedName name="_xlnm._FilterDatabase" localSheetId="1" hidden="1">'Pre-App Page 2 Project Info '!$A$44:$C$48</definedName>
  </definedNames>
  <calcPr calcId="181029"/>
</workbook>
</file>

<file path=xl/calcChain.xml><?xml version="1.0" encoding="utf-8"?>
<calcChain xmlns="http://schemas.openxmlformats.org/spreadsheetml/2006/main">
  <c r="E4" i="4" l="1"/>
  <c r="D4" i="4"/>
  <c r="B57" i="3"/>
  <c r="F4" i="3"/>
  <c r="E4" i="3"/>
  <c r="C113" i="3"/>
  <c r="C57" i="1"/>
  <c r="D36" i="3" s="1"/>
  <c r="B6" i="6"/>
  <c r="C59" i="1"/>
  <c r="D45" i="3" s="1"/>
  <c r="C58" i="1"/>
  <c r="D40" i="3" s="1"/>
</calcChain>
</file>

<file path=xl/sharedStrings.xml><?xml version="1.0" encoding="utf-8"?>
<sst xmlns="http://schemas.openxmlformats.org/spreadsheetml/2006/main" count="550" uniqueCount="468">
  <si>
    <t>Applicant Responses</t>
  </si>
  <si>
    <t>Notes</t>
  </si>
  <si>
    <t>Applicant Type</t>
  </si>
  <si>
    <t>2b</t>
  </si>
  <si>
    <t>Name of organization applying for funds</t>
  </si>
  <si>
    <t>Address</t>
  </si>
  <si>
    <t>City</t>
  </si>
  <si>
    <t>State</t>
  </si>
  <si>
    <t>Zip Code</t>
  </si>
  <si>
    <t>Phone Number</t>
  </si>
  <si>
    <t>Title</t>
  </si>
  <si>
    <t>Amount Requested from McAllister Fund</t>
  </si>
  <si>
    <t>Total Acres to be preserved</t>
  </si>
  <si>
    <t>McAllister Cost Share</t>
  </si>
  <si>
    <t>Auto-generated, not to be filled out by applicant</t>
  </si>
  <si>
    <t>Cost Per Acre</t>
  </si>
  <si>
    <t>Cost Per Acre McAllister</t>
  </si>
  <si>
    <t>List Matching Funding Sources Below</t>
  </si>
  <si>
    <t>Matching Amounts</t>
  </si>
  <si>
    <t>*Add more rows as needed for additional matching sources of funding</t>
  </si>
  <si>
    <t>Name of municipality (or nearest)</t>
  </si>
  <si>
    <t>GIS Shapefile Boundary Available?</t>
  </si>
  <si>
    <t>Primary Project Objective (See Glossary)</t>
  </si>
  <si>
    <t>What is the present and historical use of the property?</t>
  </si>
  <si>
    <t>Acreage to be acquired through conservation easement</t>
  </si>
  <si>
    <t>Acreage to be transferred to private ownership (if required)</t>
  </si>
  <si>
    <t>If not, please explain why not:</t>
  </si>
  <si>
    <t>If yes, is there a contract for purchase, an option agreement, or other similar agreement?</t>
  </si>
  <si>
    <t>If yes, explain</t>
  </si>
  <si>
    <t>Does the project have local support from the following:</t>
  </si>
  <si>
    <t>Name of individual or entity submitting letter of support (each letter must be submitted by the due date of the final application):</t>
  </si>
  <si>
    <t>County</t>
  </si>
  <si>
    <t>Local legislator (House of Representatives)</t>
  </si>
  <si>
    <t>Local legislator (Senator)</t>
  </si>
  <si>
    <t>Has the local elected legislative body held a public hearing to allow for public input on the project?</t>
  </si>
  <si>
    <t>Intended Use of Funds</t>
  </si>
  <si>
    <t>*how much will go toward purchase of land/easement, restoration costs, or other</t>
  </si>
  <si>
    <t>Amount to purchase land or easement</t>
  </si>
  <si>
    <t>Restoration Costs</t>
  </si>
  <si>
    <t>Other</t>
  </si>
  <si>
    <t>*only up to 5% may be used for expenses not directly related to purchase or restoration and must be approved by the Commission.</t>
  </si>
  <si>
    <t>Longevity of project</t>
  </si>
  <si>
    <t>If other, please explain:</t>
  </si>
  <si>
    <t>Anticipated date funding is needed</t>
  </si>
  <si>
    <t>*Anticipated date of closing, transfer of title, etc.</t>
  </si>
  <si>
    <t>Has an appraisal been completed?</t>
  </si>
  <si>
    <t>If yes, what is the appraised value of:</t>
  </si>
  <si>
    <t>The property</t>
  </si>
  <si>
    <t>Does the appraisal include homes or other structures on the property?</t>
  </si>
  <si>
    <t>Is a survey or parcel description available?</t>
  </si>
  <si>
    <t>Are there any known environmental concerns?</t>
  </si>
  <si>
    <t>If yes, please explain:</t>
  </si>
  <si>
    <t>Has a Phase I Environmental Assessment been done on the property?</t>
  </si>
  <si>
    <t>Is eminent domain being used as part of this project?</t>
  </si>
  <si>
    <t>*Eminent domain may NOT be used or threatened in association with any project funded by McAllister Fund dollars.</t>
  </si>
  <si>
    <t>Will the property remain in private ownership?</t>
  </si>
  <si>
    <t>Please list all partners and their interest/role with this project (e.g. organizations who are providing financial, technical or other support)</t>
  </si>
  <si>
    <t>Organization Name</t>
  </si>
  <si>
    <t>Contact Person Name</t>
  </si>
  <si>
    <t>Email</t>
  </si>
  <si>
    <t>Organization's role or interest?</t>
  </si>
  <si>
    <t>DOCUMENT SUBMISSION CHECKLIST</t>
  </si>
  <si>
    <t>In addition to the full application, the following additional documents must be submitted as part of the final application.* Please review the checklist and ensure that each of these documents are prepared and submitted to staff with the final application. If available, please submit them as part of the pre-application.</t>
  </si>
  <si>
    <t>Document:</t>
  </si>
  <si>
    <t>Submitted with application?</t>
  </si>
  <si>
    <t>Appraisal*</t>
  </si>
  <si>
    <t>Holder Agreement</t>
  </si>
  <si>
    <t>Site Map</t>
  </si>
  <si>
    <t>GIS Shapefile</t>
  </si>
  <si>
    <t>Project Budget (must be updated upon closing)</t>
  </si>
  <si>
    <t>*Note: If federal funds are to be used as a match, and if the federal grant cycle requires it, it may be necessary to do an appraisal later in the cycle. In these cases, the Commission will accept a certified statement of value from a Certified Appraiser in place of a full appraisal at the time of submitting the full application. However, the full appraisal will still be required prior to payment of funds.</t>
  </si>
  <si>
    <t>Checklist Document</t>
  </si>
  <si>
    <t>4315 South 2700 West</t>
  </si>
  <si>
    <t>TSOB South Bldg, Floor 2</t>
  </si>
  <si>
    <t>Taylorsville, Ut 84129-2128</t>
  </si>
  <si>
    <t>General Criteria</t>
  </si>
  <si>
    <t>Points</t>
  </si>
  <si>
    <t>Points Possible</t>
  </si>
  <si>
    <t>Project Score</t>
  </si>
  <si>
    <t>Notes &amp; Data Resources</t>
  </si>
  <si>
    <t>NOTE: This section should be completed for all projects.</t>
  </si>
  <si>
    <t>Narrative - briefly describe the public benefit or other applicable information.</t>
  </si>
  <si>
    <t>GENERAL</t>
  </si>
  <si>
    <t>DNR Priority - Is this project a priority of the Department of Natural Resources? (must include letter from the Director of the Department of Natural Resources as part of the final application)</t>
  </si>
  <si>
    <t>*No points are awarded, however, statute requires that DNR priority projects receive up to 20% of new funding each year after prioritizing working agricultural lands (money must be used for the protection of wildlife or watershed).</t>
  </si>
  <si>
    <t>*Must include letters of support from the organization.</t>
  </si>
  <si>
    <t>Include list of entities submitting additional letters of support.</t>
  </si>
  <si>
    <t>1 additional entity</t>
  </si>
  <si>
    <t>2 additional entities</t>
  </si>
  <si>
    <t>3 or more additional entities</t>
  </si>
  <si>
    <t>Effects on Housing Affordability and Diversity</t>
  </si>
  <si>
    <t>*Note, points MAY be lost in this category</t>
  </si>
  <si>
    <t>May add additional comments or leave blank.</t>
  </si>
  <si>
    <t>Parcel is in a residential zone that allows multi-family or affordable housing units.</t>
  </si>
  <si>
    <t>See glossary definition of multi-family or affordable housing.</t>
  </si>
  <si>
    <t>Preservation Plan - The open land preservation plan of the local entity where the project is located and the priority placed on the project by that local entity - Is the property located within an area that is identified as open space in the general plan or zoning map of the local community?</t>
  </si>
  <si>
    <t>*Must include plan documents as part of the final submission. May earn points for each category up to 20 points, but at least one must be met.</t>
  </si>
  <si>
    <t>May add additional commentary or leave blank.</t>
  </si>
  <si>
    <t>The parcel is included in a city or county preservation plan</t>
  </si>
  <si>
    <t>Inclusion in a "preservation plan" can include being identified as open space or agriculture in the General Plan, inclusion in a drinking water source protection area, or other preservation plan that includes the parcel.</t>
  </si>
  <si>
    <t>The parcel is included in a state or federal preservation plan (such as a wildlife corridor, watershed protection area, etc.)</t>
  </si>
  <si>
    <t>There is a written parcel-specific preservation plan supported by the local entity</t>
  </si>
  <si>
    <t>ADJACENCY &amp; CONNECTIVITY</t>
  </si>
  <si>
    <t>How many sides is the parcel adjacent to other parcels protected from development?</t>
  </si>
  <si>
    <t>None</t>
  </si>
  <si>
    <t>Potential resource: https://www.conservationeasement.us/interactivemap/</t>
  </si>
  <si>
    <t>Contiguous on 1 side</t>
  </si>
  <si>
    <t>Contiguous on 2 sides</t>
  </si>
  <si>
    <t>Contiguous on 3 sides</t>
  </si>
  <si>
    <t>Easement boundary is greater than 3 miles in proximity to other protected lands</t>
  </si>
  <si>
    <t>Land ownership dataset: https://gis.utah.gov/data/cadastre/land-ownership/</t>
  </si>
  <si>
    <t>Easement boundary is greater than or equal to 1 mile but less than 3 miles in proximity</t>
  </si>
  <si>
    <t>Easement boundary is within 1 mile in proximity</t>
  </si>
  <si>
    <t>Easement boundary adjoins other protected lands</t>
  </si>
  <si>
    <t>COST EFFECTIVENESS AND PROJECT LEVERAGE</t>
  </si>
  <si>
    <t>10% or less</t>
  </si>
  <si>
    <t>CPA &gt; $1,000 and &lt; $5,000</t>
  </si>
  <si>
    <t>CPA &gt; $5,000 and &lt; $10,000</t>
  </si>
  <si>
    <t>CPA &gt; $10,0000</t>
  </si>
  <si>
    <t>Participated in past 5 years or currently enrolled.</t>
  </si>
  <si>
    <t>Application has been submitted to participate in affiliate program.</t>
  </si>
  <si>
    <t>PROJECT URGENCY</t>
  </si>
  <si>
    <t>Please describe the benefit:</t>
  </si>
  <si>
    <t>Percent of population growth in the county as documented by the most recent United States Census less than one times the state growth rate.</t>
  </si>
  <si>
    <t>https://www.census.gov/quickfacts/UT</t>
  </si>
  <si>
    <t>Percent of population growth in the county as documented by the most recent United States Census is &gt; 1 and &lt; 2 times the growth rate of the state growth rate</t>
  </si>
  <si>
    <t>Utah Rate</t>
  </si>
  <si>
    <t>Percent of population growth in the county as documented by the most recent United States Census is more than two times the State growth rate</t>
  </si>
  <si>
    <t>County Rate</t>
  </si>
  <si>
    <t>Parcel has an active purchase agreement in progress to develop the property</t>
  </si>
  <si>
    <t>x state growth rate</t>
  </si>
  <si>
    <t>PROJECT QUALITIES &amp; MULTIPLE PUBLIC BENEFITS</t>
  </si>
  <si>
    <t>Public access (see glossary) - Will the project include public access, if so, please explain.</t>
  </si>
  <si>
    <t>*Public access is NOT required, but is considered a significant public benefit. See glossary tab for definition of public access.</t>
  </si>
  <si>
    <t>Public will not have access to the protected lands</t>
  </si>
  <si>
    <t>Scenic value</t>
  </si>
  <si>
    <t>*Please include photos of the parcel as part of the application and describe any unique features in the narrative.</t>
  </si>
  <si>
    <t>Parcel is adjacent to designated scenic highway.</t>
  </si>
  <si>
    <t>Parcel is adjacent to designated community gateway or other highly-visible, significant transportation corridor.</t>
  </si>
  <si>
    <t>Historic and Cultural Value</t>
  </si>
  <si>
    <t>*Please include photos of the parcel as part of the application and describe any unique historic features in the narrative.</t>
  </si>
  <si>
    <t>Parcel (whether included in easement boundary or not) contains structures on the national historic registry.</t>
  </si>
  <si>
    <t>Parcel is a designated Century Farm.</t>
  </si>
  <si>
    <t>Must be on record with the Utah Dept. of Agriculture.</t>
  </si>
  <si>
    <t>*Include documentation</t>
  </si>
  <si>
    <t>Includes lands of significant value to indigenous tribes.</t>
  </si>
  <si>
    <t>*Must include letter from the relevant tribe.</t>
  </si>
  <si>
    <t>Local Food Production</t>
  </si>
  <si>
    <t>Parcel is &gt;50% fruit orchard</t>
  </si>
  <si>
    <t>https://gis.utah.gov/data/planning/water-related-land/</t>
  </si>
  <si>
    <t>Parcel produces fruits or vegetables that are sold on site or locally</t>
  </si>
  <si>
    <t>*At least 50% of annual sales must be on site or within 10 miles of the parcel.</t>
  </si>
  <si>
    <t>Parcel produces locally-finished and sold meat products</t>
  </si>
  <si>
    <t>*At least 50% of annual sales must be within the state.</t>
  </si>
  <si>
    <t>Parcel produces locally-sold dairy products</t>
  </si>
  <si>
    <t>Points in this category are cumulative.</t>
  </si>
  <si>
    <t>More than 50% of the parcel is located in an aquifer recharge zone.</t>
  </si>
  <si>
    <t>https://opendata.gis.utah.gov/datasets/6c3c9b1d4a0a45f0ae851e92b01940c3_0?geometry=-112.858%2C41.458%2C-111.112%2C41.736</t>
  </si>
  <si>
    <t>Habitat will be conserved for the benefit of migratory birds and wetland‐dependent wildlife, including diversity of wildlife that will be benefitted or lifecycle needs that will be addressed.</t>
  </si>
  <si>
    <t>https://www.fws.gov/wetlands/data/mapper.html</t>
  </si>
  <si>
    <t>Please provide photographs</t>
  </si>
  <si>
    <t>For parcels adjacent to perennial stream, a minimum buffer of no less than 50 feet (15 m) from the stream banks will remain in native riparian vegetation such as willows, cottonwoods, etc.</t>
  </si>
  <si>
    <t>*Must be included in conservation easement document</t>
  </si>
  <si>
    <t>Wildlife habitat - Species of greatest conservation need</t>
  </si>
  <si>
    <t>Please include a list of the primary species being counted toward the ranking.</t>
  </si>
  <si>
    <t>The parcel contains an active sage grouse lek.</t>
  </si>
  <si>
    <t>https://dwrcdc.nr.utah.gov/ucdc/DownloadGIS/disclaim.htm</t>
  </si>
  <si>
    <t>For conservation status definitions visit the NatureServe website at:
 http://explorer.natureserve.org</t>
  </si>
  <si>
    <t>Species an N2 National Conservation Status = 16 points.</t>
  </si>
  <si>
    <t>https://gis.utah.gov/data/bioscience/department-wildlife-resources-habitat-areas/</t>
  </si>
  <si>
    <t>Species an N3 National Conservation Status = 12 points.</t>
  </si>
  <si>
    <t>Wildlife Action Plan</t>
  </si>
  <si>
    <t>Species an N4 National Conservation Status = 8 points.</t>
  </si>
  <si>
    <t>Species an N5 National Conservation Status = 4 points.</t>
  </si>
  <si>
    <t>Wildlife habitat - High interest game species</t>
  </si>
  <si>
    <t>Project contains (and will maintain) habitat that will benefit a Utah Watershed Restoration Initiative High Interest Game or Fish Species with a ranking of 1.</t>
  </si>
  <si>
    <t>GIS Data: https://dwrcdc.nr.utah.gov/ucdc/DownloadGIS/disclaim.htm</t>
  </si>
  <si>
    <t>Project contains (and will maintain) habitat that will benefit a Utah Watershed Restoration Initiative High Interest Game or Fish Species with a ranking of 2.</t>
  </si>
  <si>
    <t>List of High Interest Game Species</t>
  </si>
  <si>
    <t>Project contains (and will maintain) habitat that will benefit a Utah Watershed Restoration Initiative High Interest Game or Fish Species with a ranking of 3.</t>
  </si>
  <si>
    <t>Project contains (and will maintain) habitat that will benefit a Utah Watershed Restoration Initiative High Interest Game or Fish Species with a ranking of 4.</t>
  </si>
  <si>
    <t>Natural Hazards</t>
  </si>
  <si>
    <t>Points are cumulative</t>
  </si>
  <si>
    <t>More than 50% of the parcel is located in a high (PSC Code &gt; 4) liquefaction zone</t>
  </si>
  <si>
    <t>Liquefaction Data</t>
  </si>
  <si>
    <t>Parcel is located in a landslide susceptibility zone</t>
  </si>
  <si>
    <t>https://geology.utah.gov/apps/hazards/</t>
  </si>
  <si>
    <t>FEMA Flood Data available at https://msc.fema.gov/portal/home *Must provide documentation of a locally-designated floodway</t>
  </si>
  <si>
    <t>END OF GENERAL CRITERIA*</t>
  </si>
  <si>
    <t>Criteria</t>
  </si>
  <si>
    <t>For Cropland, is 50% or more of the parcel a soil land capability classification of:</t>
  </si>
  <si>
    <t>Above Class III</t>
  </si>
  <si>
    <t>https://websoilsurvey.sc.egov.usda.gov/App/WebSoilSurvey.aspx</t>
  </si>
  <si>
    <t>Class III</t>
  </si>
  <si>
    <t>1. Create an Area of Interest (AOI) that covers the parcel. 2. Select the "Soil Data Explorer" tab. 3. Select the "Suitabilities and Limitations for Use" tab. 4. Expand the "Land Classifications" section. 5. Select "Irrigated Capability Class" and select the "View Ratings" button to generate a map and table. The soil classification will be in the "Rating" column if available.</t>
  </si>
  <si>
    <t>Class II</t>
  </si>
  <si>
    <t>Class I</t>
  </si>
  <si>
    <t>For Rangeland, is the proposed grassland parcel in an annual precipitation zone of:</t>
  </si>
  <si>
    <t>&lt; 8 inches</t>
  </si>
  <si>
    <t>PDF map of Utah's Precipitation Zones</t>
  </si>
  <si>
    <t>8 - 12 inches</t>
  </si>
  <si>
    <t>13 - 16 inches</t>
  </si>
  <si>
    <t>Click on "I want to order by state", Choose 1981-2010 annual precipitation</t>
  </si>
  <si>
    <t>&gt; 16 inches</t>
  </si>
  <si>
    <t>https://gdg.sc.egov.usda.gov/GDGOrder.aspx?order=QuickState</t>
  </si>
  <si>
    <t>Has the landowner implemented new vegetative or structural conservation based projects or improvements on the property?</t>
  </si>
  <si>
    <t>Please describe:</t>
  </si>
  <si>
    <t>Within last 9 years</t>
  </si>
  <si>
    <t>Within last 6 years</t>
  </si>
  <si>
    <t>Within last 3 years</t>
  </si>
  <si>
    <t>Only on cropland, is the water supply:</t>
  </si>
  <si>
    <t>A non-dependable or non-assured depleting ground water source</t>
  </si>
  <si>
    <t>Only on Rangeland, is there a source of perennial or intermittent streams, lands or ponds within the easement area?</t>
  </si>
  <si>
    <t>Please include photos with application</t>
  </si>
  <si>
    <t>Has intermittent rivers and streams, seasonal lakes and other seasonal water bodies</t>
  </si>
  <si>
    <t>Has perennial rivers and streams, permanent lakes and other permanent water bodies</t>
  </si>
  <si>
    <t>N1</t>
  </si>
  <si>
    <t>Percent of prime, unique, and important soils in the parcel to be protected.</t>
  </si>
  <si>
    <t>Property has 50% or less</t>
  </si>
  <si>
    <t>Gridded Soil Survey Geographic (gSSURGO)</t>
  </si>
  <si>
    <t>Property has &gt;50 to 60%</t>
  </si>
  <si>
    <t>Select "Utah" and scroll down to "Soils" section</t>
  </si>
  <si>
    <t>Property has &gt;60 to 70%</t>
  </si>
  <si>
    <t>Property has &gt;70 to 80%</t>
  </si>
  <si>
    <t>Property has &gt;80%</t>
  </si>
  <si>
    <t>N2</t>
  </si>
  <si>
    <t>Property has 33% or less</t>
  </si>
  <si>
    <t>Property has &gt;33 to &lt;40%</t>
  </si>
  <si>
    <t>Property has &gt;40 to &lt;50%</t>
  </si>
  <si>
    <t>Property has &gt;50%</t>
  </si>
  <si>
    <t>N3</t>
  </si>
  <si>
    <t>Ratio of 1.0 or less</t>
  </si>
  <si>
    <t>USDA Census of Agriculture</t>
  </si>
  <si>
    <t>Average farm size in county</t>
  </si>
  <si>
    <t>Decrease of 0% or less</t>
  </si>
  <si>
    <t>Decrease of &gt;0 and &lt;5%</t>
  </si>
  <si>
    <t>Decrease of &gt;5 and &lt;10%</t>
  </si>
  <si>
    <t>Decrease of &gt;10 and &lt;15%</t>
  </si>
  <si>
    <t>Decrease of &gt;15%</t>
  </si>
  <si>
    <t>N5</t>
  </si>
  <si>
    <t>N6</t>
  </si>
  <si>
    <t>Existence of a farm or ranch succession plan or similar plan established to address farm viability for future generations.</t>
  </si>
  <si>
    <t>No Plan</t>
  </si>
  <si>
    <t>Please include documentation and briefly explain below:</t>
  </si>
  <si>
    <t>Plan</t>
  </si>
  <si>
    <t>Plan documented and performed by industry professional</t>
  </si>
  <si>
    <t>N7</t>
  </si>
  <si>
    <t>Utah Density</t>
  </si>
  <si>
    <t>Population density of less than one times the state population density.</t>
  </si>
  <si>
    <t>Persons Per Square Mile by County</t>
  </si>
  <si>
    <t>County Density</t>
  </si>
  <si>
    <t>Population density of &gt; 1 and &lt; 2 times the growth rate of the state population density</t>
  </si>
  <si>
    <t>Ratio</t>
  </si>
  <si>
    <t>Population density of &gt; 2 and &lt; 3 times the growth rate of the state population density</t>
  </si>
  <si>
    <t>Population density of &gt; 3 times the growth rate of the state population density</t>
  </si>
  <si>
    <t>Percent of the fair market value of the agricultural land easement that the eligible entity contributes from its own cash resources for payment of easement compensation to the landowner and comes from sources other than the landowner.</t>
  </si>
  <si>
    <t>12.5% or more</t>
  </si>
  <si>
    <t>6.25 to 12.4%</t>
  </si>
  <si>
    <t>Less than 6.25%</t>
  </si>
  <si>
    <t>END OF WORKING AG LANDS SECTION</t>
  </si>
  <si>
    <t>Working Agricultural Lands</t>
  </si>
  <si>
    <t>"Working agricultural land" means agricultural land for which an owner or producer engages in the activity of producing for commercial purposes crops, orchards, livestock, poultry, aquaculture, livestock products, or poultry products and the facilities, equipment, and property used to facilitate the activity. (Note: most easements may provide for "building envelopes," however, McAllister Funds may only be used to preserve open or agricultural lands and may NOT be used to preserve buildings or other infrastructure.)</t>
  </si>
  <si>
    <t>Open Lands</t>
  </si>
  <si>
    <t>"Open land" means land that is preserved in or restored to a predominantly natural, open, and undeveloped condition; and used for:
 • Wildlife habitat
 • Cultural or recreational use
 • Watershed protection
 • Another use consistent with the preservation of the land in or restoration of the land to a predominantly natural, open, and undeveloped condition
 "Open land" does not include land whose predominant use is as a developed facility for active recreational activities, including baseball, tennis, soccer, golf, or other sporting or similar activity.
 The condition of land does not change from a natural, open, and undeveloped condition because of the development or presence on the land of facilities, including trails, waterways, and grassy areas, that:
 • Enhance the natural, scenic, or aesthetic qualities of the land; or
 • Facilitate the public's access to or use of the land for the enjoyment of its natural, scenic, or aesthetic qualities and for compatible recreational activities</t>
  </si>
  <si>
    <t>Recreation or Public Access</t>
  </si>
  <si>
    <t>Projects with a primary objective of preserving or enhancing public recreational access to a private parcel.</t>
  </si>
  <si>
    <t>Watershed Protection</t>
  </si>
  <si>
    <t>Projects with a primary objective of protecting critical watershed with the goal of maintaining pristine drinking water supplies. Must be validated by the Utah Division of Water Rights.</t>
  </si>
  <si>
    <t>Wildlife Habitat</t>
  </si>
  <si>
    <t>Projects with a primary objective or protecting or enhancing critical wildlife habitat for protected wildlife. Must be validated by the Utah Division of Wildlife Resources.</t>
  </si>
  <si>
    <t>Wetlands Protection</t>
  </si>
  <si>
    <t>Projects with a primary objective of protecting critical wetlands with a goal of enhancing water quality. Must be validated by the Utah Division of Water Quality.</t>
  </si>
  <si>
    <t>Threatened and Endangered Species</t>
  </si>
  <si>
    <t>Projects with a primary objective of protecting critical habitat for sensitive species that are considered threatened or endangered in Utah. Must be validated by the Utah Division of Wildlife Resources.</t>
  </si>
  <si>
    <t>Public Access</t>
  </si>
  <si>
    <t>A "public access" benefit means that the public will be granted physical access to the property free of charge. Public access does NOT require unlimited access and may be restricted to a portion of the property (such as a trail easement) or to a specific activity or activities (such as angler or hunting access, hiking, wildlife viewing, etc). Public access must be reasonably posted at the site so that members of the public are reasonably aware of the access and any limitations or prohibitions. Seasonal closures are allowed for specific purposes (such as specific agricultural seasons such as planting, calving, etc or to protect sensitive wildlife - such as sage grouse strutting or wintering wildlife), but should be open for as much of the season as possible to provide regular enjoyment of the permitted uses (e.g. hunting and fishing seasons, etc). Using the property for fee-for-service activities (such as corn mazes or tours) is not considered a public access benefit.</t>
  </si>
  <si>
    <t>Data Product</t>
  </si>
  <si>
    <t>Link</t>
  </si>
  <si>
    <t>Census of Agriculture</t>
  </si>
  <si>
    <t>https://www.nass.usda.gov/AgCensus/</t>
  </si>
  <si>
    <t>Census Bureau</t>
  </si>
  <si>
    <t>www.census.gov</t>
  </si>
  <si>
    <t>FEMA National Flood Hazard Layer</t>
  </si>
  <si>
    <t>https://msc.fema.gov/nfhl</t>
  </si>
  <si>
    <t>Utah Wildlife Data</t>
  </si>
  <si>
    <t>Utah Conservation Data Center</t>
  </si>
  <si>
    <t>Utah Wildlife Action Plan</t>
  </si>
  <si>
    <t>https://wildlife.utah.gov/pdf/WAP/Utah_WAP.pdf</t>
  </si>
  <si>
    <t>https://watershed.utah.gov/wp-content/uploads/2017/10/WRI-High-Interest-Game_Fish-Species-Ranking-Final-FY19.pdf</t>
  </si>
  <si>
    <t>Conservation Easement Database</t>
  </si>
  <si>
    <t>https://www.conservationeasement.us/interactivemap/</t>
  </si>
  <si>
    <t>Utah Land Ownership Data</t>
  </si>
  <si>
    <t>https://gis.utah.gov/data/cadastre/land-ownership/</t>
  </si>
  <si>
    <t>National Historic Register</t>
  </si>
  <si>
    <t>Water Related Land Use</t>
  </si>
  <si>
    <t>Wildlife Habitat GIS Data</t>
  </si>
  <si>
    <t>Native Cutthroat Trout Data</t>
  </si>
  <si>
    <t>https://www.utahcutthroatslam.org/utah-native-cutthroat-trout/</t>
  </si>
  <si>
    <t>Wetlands Data Mapper</t>
  </si>
  <si>
    <t>Geologic Hazards Mapper</t>
  </si>
  <si>
    <t>SSURGO Soil Survey Data</t>
  </si>
  <si>
    <t>PRISM Annual Average Precipitation Data</t>
  </si>
  <si>
    <t>LeRay McAllister 2023 Pre-Application</t>
  </si>
  <si>
    <t>2a</t>
  </si>
  <si>
    <t>Contact Person of Applying Organization</t>
  </si>
  <si>
    <t>Name</t>
  </si>
  <si>
    <t>Name of Holder/Co-holder of Easement</t>
  </si>
  <si>
    <t>$</t>
  </si>
  <si>
    <t>7a</t>
  </si>
  <si>
    <t>Primary Project Category</t>
  </si>
  <si>
    <t>Secondary Sub Category (See Glossary)</t>
  </si>
  <si>
    <t>Tertiary Sub Category (If applicable)</t>
  </si>
  <si>
    <t>Quaternary Sub Category (If applicable)</t>
  </si>
  <si>
    <t>2c</t>
  </si>
  <si>
    <t>Zoning of Property</t>
  </si>
  <si>
    <t>Is title to property under cloud or dispute? Can it be rectified?</t>
  </si>
  <si>
    <t>17a</t>
  </si>
  <si>
    <t>Is this a Century Farm? Provide short summary.</t>
  </si>
  <si>
    <t>*List type</t>
  </si>
  <si>
    <t>Ranch Name/Property Common Name</t>
  </si>
  <si>
    <t>Ranch County Location</t>
  </si>
  <si>
    <t>Attach additional sheet if necessary</t>
  </si>
  <si>
    <t>17b</t>
  </si>
  <si>
    <t>16a</t>
  </si>
  <si>
    <t>16b</t>
  </si>
  <si>
    <t>*acreage on all documentation must match</t>
  </si>
  <si>
    <t>If  &gt;50% provide map from Web Soil Survey. If Prime irrigated or Prime drained soil proof provided on water availability section and demonstrated on the map.</t>
  </si>
  <si>
    <t xml:space="preserve">Is the land being offered for enrollment: (Select all that apply)   </t>
  </si>
  <si>
    <t>Access</t>
  </si>
  <si>
    <t>Is there legal and physical access to all parts of the offered easement area:</t>
  </si>
  <si>
    <t>Provide map of existing or projected legal acces of offered easement.</t>
  </si>
  <si>
    <t>On a separate sheet, please provide information on the items below.</t>
  </si>
  <si>
    <t>Does the farm or ranch have multifunctional benefits and conservation values?</t>
  </si>
  <si>
    <t>N2a.</t>
  </si>
  <si>
    <t>N2b.</t>
  </si>
  <si>
    <t>N4a</t>
  </si>
  <si>
    <t>Does the offered easement contain Historical or Archaeological Resources?</t>
  </si>
  <si>
    <t>Is the land currently enrolled in CRP in a contract that is set to expire within one year and is grassland that would benefit from protection under a long-term easement?</t>
  </si>
  <si>
    <t>Is the land grassland of environmental significance that would benefit from protection under a long-term easement?</t>
  </si>
  <si>
    <t>Land Eligibility</t>
  </si>
  <si>
    <t xml:space="preserve">Percent of cropland, pastureland, grassland, and rangeland in the parcel to be protected. </t>
  </si>
  <si>
    <t>Property Address:   Street, City,County, along with Parcel ID(s), or Lat/Long(decimal degrees)</t>
  </si>
  <si>
    <t>*Describe zone classification</t>
  </si>
  <si>
    <t>Attached with pre-application if available.</t>
  </si>
  <si>
    <t>Date the public hearing was (or will be) held:</t>
  </si>
  <si>
    <t>*McAllister funds may not be used to purchase homes or structures.</t>
  </si>
  <si>
    <t>*Attach with Pre-Application or must be submitted prior to funding.</t>
  </si>
  <si>
    <t>Option or Purchase Agreement</t>
  </si>
  <si>
    <t>Current Survey or Parcel Description</t>
  </si>
  <si>
    <t>IRS Letter (if applicant is 501(c)(3))</t>
  </si>
  <si>
    <t>Does the offered easement protect Grazing Uses and Related Conservation Values.  Does this parcel contain at least 90% (or 100% for GSS) of the following qualified lands?</t>
  </si>
  <si>
    <t>Identify percentage__________</t>
  </si>
  <si>
    <t>Is there a surveyed Building Envelope? Is owner aware that any changes to the Building Envelope must be approved?</t>
  </si>
  <si>
    <t>Does the proposed easement have agricultural viability?   Does the projected easement face development pressure that affects the property or region?</t>
  </si>
  <si>
    <t>Are there subsurface/mineral rights.  Who owns them?</t>
  </si>
  <si>
    <t>Assured long-term delivery irrigation system and/or non-depleting groundwater aquifer</t>
  </si>
  <si>
    <t>Annually determined based on stored water supplies and/or marginally depleting groundwater aquifer</t>
  </si>
  <si>
    <t>Population density (persons per square mile) as documented by the most recent United States Census estimates.</t>
  </si>
  <si>
    <t>Public will have access to the protected lands via trail easement, sportsperson access, or other means</t>
  </si>
  <si>
    <t>Parcel located in a land use zone specifically meant to preserve visual quality.</t>
  </si>
  <si>
    <t>Local jurisdiction includes scenic value in letter of support.</t>
  </si>
  <si>
    <t>Parcel is on a hillside that is visible from the nearest state or federal highway.</t>
  </si>
  <si>
    <t>Project has received a letter of support noting historic valley to city or county.</t>
  </si>
  <si>
    <t>The parcel contains functioning wetlands that are hydrologically connected and upstream from another waterbody (includes both jurisdictional wetlands and waters of the State).</t>
  </si>
  <si>
    <t>The parcel contains a FEMA Zone A flood zone OR locally-designated floodway AND the land offered for enrollment offer ecosystem services sufficient to reduce the impact of floodwater flows in the landscape</t>
  </si>
  <si>
    <t>Aquifer Recharge Zones</t>
  </si>
  <si>
    <t>High-Interest Wildlife Rankings</t>
  </si>
  <si>
    <t>Sage Grouse Leks Data</t>
  </si>
  <si>
    <r>
      <t xml:space="preserve">A fee interest in real property may be purchased with money from the Fund ONLY IF the parcel is NO MORE THAN 20 acres in size. In counties where 50% or more of the total land mass is publicly owned, a parcel of similar size must be contemporaneously transferred to private ownership from the governmental entity that acquires the fee interest. The following </t>
    </r>
    <r>
      <rPr>
        <sz val="10"/>
        <rFont val="Arial"/>
        <family val="2"/>
      </rPr>
      <t>counties</t>
    </r>
    <r>
      <rPr>
        <sz val="10"/>
        <color rgb="FF000000"/>
        <rFont val="Arial"/>
        <family val="2"/>
      </rPr>
      <t xml:space="preserve"> are less than 50% publicly owned: Box Elder, Cache, Davis, Morgan, Rich, Salt Lake, Summit, Weber.</t>
    </r>
  </si>
  <si>
    <r>
      <t xml:space="preserve">If yes, provide evidence that supports selection and brief description of site's significance.  Please attach </t>
    </r>
    <r>
      <rPr>
        <b/>
        <sz val="10"/>
        <rFont val="Arial"/>
        <family val="2"/>
      </rPr>
      <t>separate</t>
    </r>
    <r>
      <rPr>
        <b/>
        <sz val="10"/>
        <color rgb="FF000000"/>
        <rFont val="Arial"/>
        <family val="2"/>
      </rPr>
      <t xml:space="preserve"> sheet.</t>
    </r>
  </si>
  <si>
    <t>Multifamily Housing</t>
  </si>
  <si>
    <t>Multifamily housing zoning refers only to residential zones meant for multiple separate housing units contained within one or several buildings within a single building or complex. Examples include apartments and townhomes. Typically, these areas are zoned in areas identified by the community for more intense residential and commercial development that may not be conducive to the critical open lands targeted by the McAllister Fund for preservation. Multifamily housing, for the purposes of this application, does not include worforce housing meant for agricultural workers if those dwellings are considered part of the working agricultural operation. The Quality Growth Commission is required to consider the impacts of land conservation on housing affordability as part of the grant approval process.</t>
  </si>
  <si>
    <t>Affordable Housing</t>
  </si>
  <si>
    <t>According to the US Department of Housing and Urban Development, affordable housing is generally defined as housing on which the occupant is paying no more than 30 percent of gross income for housing costs, including utilities. For the purposes of the McAllister Fund, affordable housing primarily refers to multifamily dwellings that include units with regulated rent limits that may be below market rates and are reserved for low and very low-income persons as defined by the Department of Housing and Urban Development.</t>
  </si>
  <si>
    <t>Letters of Support</t>
  </si>
  <si>
    <t xml:space="preserve">    Local Government</t>
  </si>
  <si>
    <t xml:space="preserve">    State Senator Letter</t>
  </si>
  <si>
    <t xml:space="preserve">    State Representative Letter</t>
  </si>
  <si>
    <t>https://dwr-data-utahdnr.hub.arcgis.com/</t>
  </si>
  <si>
    <t>https://www.prism.oregonstate.edu/</t>
  </si>
  <si>
    <t>or</t>
  </si>
  <si>
    <t>GIS data download at: https://gdg.sc.egov.usda.gov/  https://gdg.sc.egov.usda.gov/GDGOrder.aspx?order=QuickState</t>
  </si>
  <si>
    <t>Appraisal-policy.pdf</t>
  </si>
  <si>
    <t>Landowner(s)/Entitiy Name(s) (Spouses)</t>
  </si>
  <si>
    <t>1a</t>
  </si>
  <si>
    <t>What is the percentage of ownership?</t>
  </si>
  <si>
    <t>Attach additional sheet if necessary / Make sure it matches Deed(s)</t>
  </si>
  <si>
    <t>If there is more than one owner, have all parties been contacted regarding this proposed conservation project?</t>
  </si>
  <si>
    <r>
      <t xml:space="preserve">Zone Name                                  </t>
    </r>
    <r>
      <rPr>
        <sz val="10"/>
        <rFont val="Arial"/>
        <family val="2"/>
      </rPr>
      <t>Residential</t>
    </r>
    <r>
      <rPr>
        <sz val="10"/>
        <color rgb="FFFF0000"/>
        <rFont val="Arial"/>
        <family val="2"/>
      </rPr>
      <t xml:space="preserve"> </t>
    </r>
    <r>
      <rPr>
        <sz val="10"/>
        <color rgb="FF000000"/>
        <rFont val="Arial"/>
        <family val="2"/>
      </rPr>
      <t xml:space="preserve">Density/ Ag Unit per acres </t>
    </r>
  </si>
  <si>
    <t>Century Farm</t>
  </si>
  <si>
    <t>Fee Title Interest in Acquired Real Estate</t>
  </si>
  <si>
    <t>Open Space</t>
  </si>
  <si>
    <t>Wild Habitat</t>
  </si>
  <si>
    <t>Endangered Species</t>
  </si>
  <si>
    <t>Wetland Protection</t>
  </si>
  <si>
    <t>Working Agricultural Land</t>
  </si>
  <si>
    <t>Eligible-Costs-Policy</t>
  </si>
  <si>
    <t>LERAY MCALLISTER GLOSSARY</t>
  </si>
  <si>
    <t>LeRay McAllister Glossary.pdf</t>
  </si>
  <si>
    <t xml:space="preserve">29a   </t>
  </si>
  <si>
    <t xml:space="preserve">Have you checked with the regional planning and development commission for any approved roads or developments that would interfere with the conservation easement? </t>
  </si>
  <si>
    <t>*Projects working to conserve "working agricultural lands" should also complete worksheet 4, Working Ag Lands for additional points.</t>
  </si>
  <si>
    <t>Cover Sheet (Will accept electronic signatures)**</t>
  </si>
  <si>
    <t>**Mail electronicly signed cover sheet to:</t>
  </si>
  <si>
    <t>What is the value of the conservation easement to be purchased</t>
  </si>
  <si>
    <t>Agreement</t>
  </si>
  <si>
    <t>Option Agreement</t>
  </si>
  <si>
    <t>A Century Farm is a farm or ranch officially recognized by a regional program documenting the farm has been in Greenbelt and continuously owned by a single family for 100 years or more. Approved and received that designation by the Utah Century Farm &amp; Ranch Committee.</t>
  </si>
  <si>
    <t>* The staff will review the appraisal for type of structures and value</t>
  </si>
  <si>
    <t>*WIll be required prior funding.  If NRCS has provided a Pre-application Environmental report, you may provide that.</t>
  </si>
  <si>
    <t>A Century Farm is a farm or ranch officially recognized by a regional program documenting the farm has been in Greenbelt and continuously owned by a single family for 100 years or more. The farm has to be approved and received that designation by the Utah Century Farm &amp; Ranch Committee.</t>
  </si>
  <si>
    <t>Please submit a separate packet of Brief Project Narrative in Question 12 above along with maps, photos, etc .</t>
  </si>
  <si>
    <t>Parcel is NOT in a residential zone that allows multi-family or affordable housing units AND the project has received a letter of support or resolution from the local land use authority stating that it will not significantly impact the housing affordability of the area.</t>
  </si>
  <si>
    <t>Include documentation that the local elected official and legislative body within whose jurisdiction the subject property lies has, in a public meeting, subject to normal notice requirements, provided the opportunity for public input and noted in the minutes of said meetig and has subsequently approved the acquisition (this can take the form of a resolution of support adopted by the local government). Must be completed prior to the submission of the final application.</t>
  </si>
  <si>
    <t>Parcel is adjacent to open lands frequently used by the public for outdoor recreation.</t>
  </si>
  <si>
    <t>City*</t>
  </si>
  <si>
    <t>*The County is considered the Land Use Authority</t>
  </si>
  <si>
    <t>Local Support - Project must have letters of support from elected officaials of the city and county land use authority and elected local legislative officials already provided with the pre-application. Additionally, what other entities have expressed official support for the project?</t>
  </si>
  <si>
    <t>11% to 20%</t>
  </si>
  <si>
    <t>Applicants should fill in the relevant information and score their own projects based on the data resources provided in column G. The Land Conservation Board and staff will review and verify the applicant's scoring and may adjust scores where needed. Applicants are responsible for the accuracy of all information provided. The Land Conservation Board may disqualify any application that it determines has provided falsified, fraudulent, or intentially misleading information. Applicants needing assistance with the application process, documentation, or data, should contact Jeremy Christensen jeremyc@utah.gov or 385-441-4106</t>
  </si>
  <si>
    <t>Total Eligible Easement Project Purchase Cost.</t>
  </si>
  <si>
    <t>The parcel contains a perrenial stream/surface water and/or contains native riparian vegetation.</t>
  </si>
  <si>
    <t>Water Quality, Wetlands and Riparian Habitat</t>
  </si>
  <si>
    <t>Project contains (and will maintain) habitat that will benefit species of greatest conservation need as identified in the current Utah Wildlife Action Plan. Species an N1 National Conservation Status = 20 points.</t>
  </si>
  <si>
    <t>Participation in affiliate state program with the Department of Agriculture, Dept. of. Natural Resources, the Dept. of Environmental Quality, or Farm Services Agency.</t>
  </si>
  <si>
    <t>Must submit documentation. Possible programs include but are not limited to: (Ag VIP, Ag Water Optimization, Hunter/Angler Access Program, CWMP, GIP, Soil Health program, WRI, CRP, Catastrophic Wildfire Reduction, and Farm Bill Programs.) Other programs may be considered at the Commission's discretion.</t>
  </si>
  <si>
    <t>Is there water availability?   Yes/No  List type and amount CFS/Acre Feet</t>
  </si>
  <si>
    <t>Grantee will assure the Easement Deed contains a clause requiring that the water rights associated with the land and covered by the easement will be retained with the land and not leased, severed, or sold to maintain the conservation values of the land and to accomplish the conservation purposes of the Project.</t>
  </si>
  <si>
    <t>Acres Protected</t>
  </si>
  <si>
    <t xml:space="preserve">Ratio </t>
  </si>
  <si>
    <t>Ratio off &gt; 2.0</t>
  </si>
  <si>
    <t>Ratio o f&gt; 1.0 to 2.0</t>
  </si>
  <si>
    <t>Ratio of total acres of land in the parcel to be protected to the average farm size in the county  according to the most recent USDA Census of Agriculture (USDA - NASS - Census of Agriculture.</t>
  </si>
  <si>
    <t>Decrease in the percentage of acreage of farm and ranch land in the county in which the parcel is located between the last two USDA Censuses of Agriculture (USDA - NASS - Census of Agriculture)</t>
  </si>
  <si>
    <t>Decrease of &gt; 0 and &lt; 5%</t>
  </si>
  <si>
    <t>Decrease of &gt; 10 and &lt; 15%</t>
  </si>
  <si>
    <t>Decrease of &gt; 5 and &lt; 10%</t>
  </si>
  <si>
    <t>Decease of &gt; 15%</t>
  </si>
  <si>
    <t>Decrease in the percentage of acreage of permanent grassland, pasture, and rangeland, other than cropland and woodland pasture, in the county in which the parcel is located between the last two USDA Censuses of Agriculture</t>
  </si>
  <si>
    <t>N4</t>
  </si>
  <si>
    <t>Water Rights</t>
  </si>
  <si>
    <t>https://hub.arcgis.com/datasets/0d82a7c73fc14c70b47075719ab946b9_1/explore</t>
  </si>
  <si>
    <t>https://www.nps.gov/subjects/nationalregister/database-research.htm#table</t>
  </si>
  <si>
    <r>
      <rPr>
        <sz val="10"/>
        <color rgb="FFFF0000"/>
        <rFont val="Arial"/>
        <family val="2"/>
      </rPr>
      <t xml:space="preserve">(Important Note) </t>
    </r>
    <r>
      <rPr>
        <sz val="10"/>
        <color rgb="FF000000"/>
        <rFont val="Arial"/>
        <family val="2"/>
      </rPr>
      <t xml:space="preserve">A fee interest in real property may be purchased with money from the Fund ONLY IF the parcel is NO MORE THAN 20 acres in size. In counties where 50% or more of the total land mass is publicly owned, a parcel of similar size must be contemporaneously transferred to private ownership from the governmental entity that acquires the fee interest. The following </t>
    </r>
    <r>
      <rPr>
        <sz val="10"/>
        <rFont val="Arial"/>
        <family val="2"/>
      </rPr>
      <t>counties</t>
    </r>
    <r>
      <rPr>
        <sz val="10"/>
        <color rgb="FF000000"/>
        <rFont val="Arial"/>
        <family val="2"/>
      </rPr>
      <t xml:space="preserve"> are less than 50% publicly owned: Box Elder, Cache, Davis, Morgan, Rich, Salt Lake, Summit, Weber.</t>
    </r>
  </si>
  <si>
    <r>
      <t xml:space="preserve">Acreage to be acquired through fee title* </t>
    </r>
    <r>
      <rPr>
        <b/>
        <sz val="10"/>
        <color rgb="FFFF0000"/>
        <rFont val="Arial"/>
        <family val="2"/>
      </rPr>
      <t>(see important note)</t>
    </r>
  </si>
  <si>
    <t xml:space="preserve">Pre-Application - The "Project Information" sheet provides the Land Conservation Board with the nature and amount of land to be preserved or restored along with information for determining funding eligibility. This sheet must be completed and submitted between June 1st and June 30, 2023: The Full Application - General Criteria sheet is only required if invited to submit a full application, which will be due September 1, 2023. Submit completed form via email to jeremyc@utah.gov. </t>
  </si>
  <si>
    <t>Provide A Brief Description of the Easement Project and/or Proposed Restoration (if applicable), 200 words or less.</t>
  </si>
  <si>
    <r>
      <t xml:space="preserve">Brief introductary summary of proposed land conservation project including list of public benefits and active uses and operation of agricultural or open space projects. Please attach a legal description, Project map and restoration area if applicable, photos or other documents to describe the property and restoration cost. </t>
    </r>
    <r>
      <rPr>
        <b/>
        <sz val="10"/>
        <color rgb="FF000000"/>
        <rFont val="Arial"/>
        <family val="2"/>
      </rPr>
      <t>Please attach a packet with pre-application</t>
    </r>
    <r>
      <rPr>
        <sz val="10"/>
        <color rgb="FF000000"/>
        <rFont val="Arial"/>
        <family val="2"/>
      </rPr>
      <t>.  Please attach a preliminary budget on the restoration cost and include this in the packet. This will be used as a handout for the Board members.</t>
    </r>
  </si>
  <si>
    <t>*Any farm approved through December 31, 2022 can be considered.</t>
  </si>
  <si>
    <t>Has a conservation easement deed for the property been drafted?</t>
  </si>
  <si>
    <t xml:space="preserve">*Include contact information for proposed easement holder(s) listed above. If applicable, provide contact information for restoration services providers. </t>
  </si>
  <si>
    <t>Please send the completed pre-application along with the cover page to jeremyc@utah.gov</t>
  </si>
  <si>
    <t>Please letter or documentation from the local planning authority, etc.</t>
  </si>
  <si>
    <t>Jeremy Christensen, Utah Department of Agriculture and Food</t>
  </si>
  <si>
    <r>
      <t xml:space="preserve">Conservation Easement </t>
    </r>
    <r>
      <rPr>
        <b/>
        <sz val="10"/>
        <rFont val="Arial"/>
        <family val="2"/>
      </rPr>
      <t>Deed</t>
    </r>
  </si>
  <si>
    <t>Phase I Environmental Assessment/NRCS Environmental Report</t>
  </si>
  <si>
    <t>AGRICULTURAL CRITERIA WORKSHEET - TO BE COMPLETED BY UDAF PLANNING STAFF</t>
  </si>
  <si>
    <r>
      <t>Letter of support can either be part of the primary letter of support from the local jurisdiction OR a separate letter from the planning and zoning official.</t>
    </r>
    <r>
      <rPr>
        <u/>
        <sz val="10"/>
        <color rgb="FF000000"/>
        <rFont val="Arial"/>
        <family val="2"/>
      </rPr>
      <t xml:space="preserve"> If application is for a restoration project, skip to Question #3.</t>
    </r>
    <r>
      <rPr>
        <sz val="10"/>
        <color rgb="FF000000"/>
        <rFont val="Arial"/>
        <family val="2"/>
      </rPr>
      <t xml:space="preserve"> </t>
    </r>
  </si>
  <si>
    <t xml:space="preserve">Proximity to other protected lands, such as a compatible military base, federal, state or tribally owned lands, other lands under conservation easement, or lands within an agricultural protection area or other lands conserved for agriculture, open space, or wildlife. </t>
  </si>
  <si>
    <t>Project Leverage - Based on the projected budget, what percentage of the total acquisition or restoration costs would be covered by the McAllister Fund?</t>
  </si>
  <si>
    <t>Cost Effectiveness - What is the cost per acre (CPA) of the easement and/or restoration project?</t>
  </si>
  <si>
    <t>Cost Effectiveness - What is the cost per acre (CPA) of the easement and/or restoration project to the McAllister Fund?</t>
  </si>
  <si>
    <t>Urgency - What factors require that the project be conserved or restored now or risk losing the opportunity to conserve or restore the unique public benefits?</t>
  </si>
  <si>
    <t xml:space="preserve">PAGE 1 OF 2 </t>
  </si>
  <si>
    <t>Project Information</t>
  </si>
  <si>
    <t xml:space="preserve">PAGE 2 OF 2 </t>
  </si>
  <si>
    <t>PLEASE ATTACH A SIGNED COVER LETTER WITH THE PRE-APPLICATION</t>
  </si>
  <si>
    <t>Cover Letter.pdf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</si>
</sst>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
  </numFmts>
  <fonts count="48" x14ac:knownFonts="1">
    <font>
      <sz val="10"/>
      <color rgb="FF000000"/>
      <name val="Arial"/>
      <scheme val="minor"/>
    </font>
    <font>
      <b/>
      <sz val="18"/>
      <color rgb="FF000000"/>
      <name val="Arial"/>
      <family val="2"/>
    </font>
    <font>
      <sz val="10"/>
      <name val="Arial"/>
      <family val="2"/>
    </font>
    <font>
      <b/>
      <sz val="10"/>
      <color rgb="FF000000"/>
      <name val="Arial"/>
      <family val="2"/>
    </font>
    <font>
      <sz val="10"/>
      <color rgb="FF000000"/>
      <name val="Arial"/>
      <family val="2"/>
    </font>
    <font>
      <sz val="10"/>
      <color theme="1"/>
      <name val="Arial"/>
      <family val="2"/>
    </font>
    <font>
      <b/>
      <sz val="10"/>
      <color theme="1"/>
      <name val="Arial"/>
      <family val="2"/>
    </font>
    <font>
      <sz val="10"/>
      <color theme="1"/>
      <name val="Arial"/>
      <family val="2"/>
      <scheme val="minor"/>
    </font>
    <font>
      <b/>
      <sz val="14"/>
      <color rgb="FF000000"/>
      <name val="Arial"/>
      <family val="2"/>
    </font>
    <font>
      <u/>
      <sz val="10"/>
      <color rgb="FF1155CC"/>
      <name val="Arial"/>
      <family val="2"/>
    </font>
    <font>
      <sz val="10"/>
      <color rgb="FF000000"/>
      <name val="Arial"/>
      <family val="2"/>
    </font>
    <font>
      <sz val="12"/>
      <color rgb="FF000000"/>
      <name val="Arial"/>
      <family val="2"/>
    </font>
    <font>
      <b/>
      <sz val="14"/>
      <color theme="1"/>
      <name val="Arial"/>
      <family val="2"/>
    </font>
    <font>
      <b/>
      <sz val="12"/>
      <color rgb="FFFF0000"/>
      <name val="Arial"/>
      <family val="2"/>
    </font>
    <font>
      <b/>
      <sz val="11"/>
      <color rgb="FF000000"/>
      <name val="Arial"/>
      <family val="2"/>
    </font>
    <font>
      <sz val="11"/>
      <color rgb="FFCCCCCC"/>
      <name val="Arial"/>
      <family val="2"/>
    </font>
    <font>
      <u/>
      <sz val="10"/>
      <color rgb="FF0000FF"/>
      <name val="Arial"/>
      <family val="2"/>
    </font>
    <font>
      <sz val="11"/>
      <color rgb="FF000000"/>
      <name val="Arial"/>
      <family val="2"/>
    </font>
    <font>
      <u/>
      <sz val="10"/>
      <color rgb="FF1155CC"/>
      <name val="Arial"/>
      <family val="2"/>
    </font>
    <font>
      <sz val="10"/>
      <color rgb="FFB7B7B7"/>
      <name val="Arial"/>
      <family val="2"/>
    </font>
    <font>
      <u/>
      <sz val="10"/>
      <color rgb="FF0000FF"/>
      <name val="Arial"/>
      <family val="2"/>
    </font>
    <font>
      <u/>
      <sz val="10"/>
      <color rgb="FF1155CC"/>
      <name val="Arial"/>
      <family val="2"/>
    </font>
    <font>
      <u/>
      <sz val="10"/>
      <color rgb="FF1155CC"/>
      <name val="Arial"/>
      <family val="2"/>
    </font>
    <font>
      <u/>
      <sz val="10"/>
      <color rgb="FF0000FF"/>
      <name val="Arial"/>
      <family val="2"/>
    </font>
    <font>
      <u/>
      <sz val="10"/>
      <color rgb="FF1155CC"/>
      <name val="Arial"/>
      <family val="2"/>
    </font>
    <font>
      <b/>
      <sz val="12"/>
      <color theme="1"/>
      <name val="Arial"/>
      <family val="2"/>
    </font>
    <font>
      <sz val="12"/>
      <color theme="1"/>
      <name val="Arial"/>
      <family val="2"/>
    </font>
    <font>
      <u/>
      <sz val="12"/>
      <color rgb="FF1155CC"/>
      <name val="Arial"/>
      <family val="2"/>
    </font>
    <font>
      <u/>
      <sz val="12"/>
      <color rgb="FF0000FF"/>
      <name val="Arial"/>
      <family val="2"/>
    </font>
    <font>
      <u/>
      <sz val="12"/>
      <color rgb="FF1155CC"/>
      <name val="Arial"/>
      <family val="2"/>
    </font>
    <font>
      <u/>
      <sz val="10"/>
      <color theme="10"/>
      <name val="Arial"/>
      <family val="2"/>
      <scheme val="minor"/>
    </font>
    <font>
      <b/>
      <sz val="10"/>
      <color rgb="FF000000"/>
      <name val="Arial"/>
      <family val="2"/>
      <scheme val="minor"/>
    </font>
    <font>
      <sz val="8"/>
      <color rgb="FF000000"/>
      <name val="Arial"/>
      <family val="2"/>
      <scheme val="minor"/>
    </font>
    <font>
      <sz val="8"/>
      <color rgb="FF000000"/>
      <name val="Arial"/>
      <family val="2"/>
    </font>
    <font>
      <sz val="8"/>
      <color theme="1"/>
      <name val="Arial"/>
      <family val="2"/>
      <scheme val="minor"/>
    </font>
    <font>
      <sz val="10"/>
      <name val="Arial"/>
      <family val="2"/>
      <scheme val="minor"/>
    </font>
    <font>
      <sz val="10"/>
      <color rgb="FF000000"/>
      <name val="Arial"/>
      <family val="2"/>
      <scheme val="minor"/>
    </font>
    <font>
      <b/>
      <sz val="8"/>
      <color rgb="FF000000"/>
      <name val="Arial"/>
      <family val="2"/>
    </font>
    <font>
      <sz val="10"/>
      <color rgb="FFFF0000"/>
      <name val="Arial"/>
      <family val="2"/>
    </font>
    <font>
      <b/>
      <sz val="10"/>
      <name val="Arial"/>
      <family val="2"/>
    </font>
    <font>
      <sz val="12"/>
      <color rgb="FF000000"/>
      <name val="Arial"/>
      <family val="2"/>
      <scheme val="minor"/>
    </font>
    <font>
      <b/>
      <sz val="12"/>
      <color rgb="FF000000"/>
      <name val="Arial"/>
      <family val="2"/>
      <scheme val="minor"/>
    </font>
    <font>
      <u/>
      <sz val="12"/>
      <color theme="10"/>
      <name val="Arial"/>
      <family val="2"/>
      <scheme val="minor"/>
    </font>
    <font>
      <sz val="10"/>
      <color rgb="FF000000"/>
      <name val="Arial"/>
      <family val="2"/>
      <scheme val="minor"/>
    </font>
    <font>
      <b/>
      <sz val="10"/>
      <color rgb="FFFF0000"/>
      <name val="Arial"/>
      <family val="2"/>
    </font>
    <font>
      <u/>
      <sz val="10"/>
      <color rgb="FF000000"/>
      <name val="Arial"/>
      <family val="2"/>
    </font>
    <font>
      <b/>
      <sz val="12"/>
      <color rgb="FF000000"/>
      <name val="Arial"/>
      <family val="2"/>
    </font>
    <font>
      <sz val="8"/>
      <color rgb="FF000000"/>
      <name val="Segoe UI"/>
      <charset val="1"/>
    </font>
  </fonts>
  <fills count="13">
    <fill>
      <patternFill patternType="none"/>
    </fill>
    <fill>
      <patternFill patternType="gray125"/>
    </fill>
    <fill>
      <patternFill patternType="solid">
        <fgColor rgb="FFFFE599"/>
        <bgColor rgb="FFFFE599"/>
      </patternFill>
    </fill>
    <fill>
      <patternFill patternType="solid">
        <fgColor rgb="FFCFE2F3"/>
        <bgColor rgb="FFCFE2F3"/>
      </patternFill>
    </fill>
    <fill>
      <patternFill patternType="solid">
        <fgColor rgb="FFD9D9D9"/>
        <bgColor rgb="FFD9D9D9"/>
      </patternFill>
    </fill>
    <fill>
      <patternFill patternType="solid">
        <fgColor rgb="FFFFF2CC"/>
        <bgColor rgb="FFFFF2CC"/>
      </patternFill>
    </fill>
    <fill>
      <patternFill patternType="solid">
        <fgColor rgb="FFF4C7C3"/>
        <bgColor rgb="FFF4C7C3"/>
      </patternFill>
    </fill>
    <fill>
      <patternFill patternType="solid">
        <fgColor rgb="FF6FA8DC"/>
        <bgColor rgb="FF6FA8DC"/>
      </patternFill>
    </fill>
    <fill>
      <patternFill patternType="solid">
        <fgColor rgb="FFF3F3F3"/>
        <bgColor rgb="FFF3F3F3"/>
      </patternFill>
    </fill>
    <fill>
      <patternFill patternType="solid">
        <fgColor rgb="FF9FC5E8"/>
        <bgColor rgb="FF9FC5E8"/>
      </patternFill>
    </fill>
    <fill>
      <patternFill patternType="solid">
        <fgColor rgb="FFFFFFFF"/>
        <bgColor rgb="FFFFFFFF"/>
      </patternFill>
    </fill>
    <fill>
      <patternFill patternType="solid">
        <fgColor theme="4" tint="0.79998168889431442"/>
        <bgColor indexed="64"/>
      </patternFill>
    </fill>
    <fill>
      <patternFill patternType="solid">
        <fgColor theme="6" tint="0.59999389629810485"/>
        <bgColor indexed="64"/>
      </patternFill>
    </fill>
  </fills>
  <borders count="2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right/>
      <top style="thin">
        <color rgb="FF000000"/>
      </top>
      <bottom/>
      <diagonal/>
    </border>
    <border>
      <left style="thin">
        <color rgb="FF000000"/>
      </left>
      <right/>
      <top/>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3">
    <xf numFmtId="0" fontId="0" fillId="0" borderId="0"/>
    <xf numFmtId="0" fontId="30" fillId="0" borderId="0" applyNumberFormat="0" applyFill="0" applyBorder="0" applyAlignment="0" applyProtection="0"/>
    <xf numFmtId="9" fontId="43" fillId="0" borderId="0" applyFont="0" applyFill="0" applyBorder="0" applyAlignment="0" applyProtection="0"/>
  </cellStyleXfs>
  <cellXfs count="292">
    <xf numFmtId="0" fontId="0" fillId="0" borderId="0" xfId="0"/>
    <xf numFmtId="0" fontId="3" fillId="3" borderId="4" xfId="0" applyFont="1" applyFill="1" applyBorder="1" applyAlignment="1">
      <alignment horizontal="left" vertical="top"/>
    </xf>
    <xf numFmtId="0" fontId="3" fillId="3" borderId="5" xfId="0" applyFont="1" applyFill="1" applyBorder="1" applyAlignment="1">
      <alignment wrapText="1"/>
    </xf>
    <xf numFmtId="0" fontId="3" fillId="3" borderId="6" xfId="0" applyFont="1" applyFill="1" applyBorder="1"/>
    <xf numFmtId="0" fontId="3" fillId="3" borderId="6" xfId="0" applyFont="1" applyFill="1" applyBorder="1" applyAlignment="1">
      <alignment wrapText="1"/>
    </xf>
    <xf numFmtId="0" fontId="3" fillId="3" borderId="0" xfId="0" applyFont="1" applyFill="1" applyAlignment="1">
      <alignment horizontal="left" vertical="top"/>
    </xf>
    <xf numFmtId="0" fontId="3" fillId="3" borderId="0" xfId="0" applyFont="1" applyFill="1" applyAlignment="1">
      <alignment wrapText="1"/>
    </xf>
    <xf numFmtId="0" fontId="3" fillId="3" borderId="0" xfId="0" applyFont="1" applyFill="1"/>
    <xf numFmtId="0" fontId="3" fillId="3" borderId="1" xfId="0" applyFont="1" applyFill="1" applyBorder="1" applyAlignment="1">
      <alignment horizontal="left" vertical="top"/>
    </xf>
    <xf numFmtId="0" fontId="3" fillId="3" borderId="3" xfId="0" applyFont="1" applyFill="1" applyBorder="1" applyAlignment="1">
      <alignment wrapText="1"/>
    </xf>
    <xf numFmtId="0" fontId="4" fillId="0" borderId="3" xfId="0" applyFont="1" applyBorder="1"/>
    <xf numFmtId="0" fontId="4" fillId="3" borderId="0" xfId="0" applyFont="1" applyFill="1" applyAlignment="1">
      <alignment wrapText="1"/>
    </xf>
    <xf numFmtId="0" fontId="4" fillId="3" borderId="0" xfId="0" applyFont="1" applyFill="1"/>
    <xf numFmtId="0" fontId="4" fillId="3" borderId="5" xfId="0" applyFont="1" applyFill="1" applyBorder="1" applyAlignment="1">
      <alignment wrapText="1"/>
    </xf>
    <xf numFmtId="0" fontId="4" fillId="0" borderId="6" xfId="0" applyFont="1" applyBorder="1"/>
    <xf numFmtId="0" fontId="5" fillId="3" borderId="0" xfId="0" applyFont="1" applyFill="1" applyAlignment="1">
      <alignment wrapText="1"/>
    </xf>
    <xf numFmtId="0" fontId="3" fillId="3" borderId="6" xfId="0" applyFont="1" applyFill="1" applyBorder="1" applyAlignment="1">
      <alignment horizontal="center"/>
    </xf>
    <xf numFmtId="0" fontId="4" fillId="3" borderId="3" xfId="0" applyFont="1" applyFill="1" applyBorder="1" applyAlignment="1">
      <alignment wrapText="1"/>
    </xf>
    <xf numFmtId="0" fontId="4" fillId="3" borderId="6" xfId="0" applyFont="1" applyFill="1" applyBorder="1" applyAlignment="1">
      <alignment wrapText="1"/>
    </xf>
    <xf numFmtId="0" fontId="4" fillId="0" borderId="3" xfId="0" applyFont="1" applyBorder="1" applyAlignment="1">
      <alignment wrapText="1"/>
    </xf>
    <xf numFmtId="0" fontId="3" fillId="0" borderId="5" xfId="0" applyFont="1" applyBorder="1" applyAlignment="1">
      <alignment wrapText="1"/>
    </xf>
    <xf numFmtId="0" fontId="3" fillId="3" borderId="8" xfId="0" applyFont="1" applyFill="1" applyBorder="1" applyAlignment="1">
      <alignment horizontal="left" vertical="top"/>
    </xf>
    <xf numFmtId="0" fontId="3" fillId="3" borderId="1" xfId="0" applyFont="1" applyFill="1" applyBorder="1" applyAlignment="1">
      <alignment horizontal="left"/>
    </xf>
    <xf numFmtId="0" fontId="3" fillId="3" borderId="3" xfId="0" applyFont="1" applyFill="1" applyBorder="1" applyAlignment="1">
      <alignment vertical="top" wrapText="1"/>
    </xf>
    <xf numFmtId="0" fontId="3" fillId="3" borderId="6" xfId="0" applyFont="1" applyFill="1" applyBorder="1" applyAlignment="1">
      <alignment vertical="top" wrapText="1"/>
    </xf>
    <xf numFmtId="0" fontId="5" fillId="3" borderId="5" xfId="0" applyFont="1" applyFill="1" applyBorder="1" applyAlignment="1">
      <alignment wrapText="1"/>
    </xf>
    <xf numFmtId="0" fontId="6" fillId="3" borderId="1" xfId="0" applyFont="1" applyFill="1" applyBorder="1" applyAlignment="1">
      <alignment horizontal="left" vertical="top"/>
    </xf>
    <xf numFmtId="0" fontId="6" fillId="3" borderId="3" xfId="0" applyFont="1" applyFill="1" applyBorder="1" applyAlignment="1">
      <alignment vertical="top" wrapText="1"/>
    </xf>
    <xf numFmtId="0" fontId="6" fillId="3" borderId="3" xfId="0" applyFont="1" applyFill="1" applyBorder="1" applyAlignment="1">
      <alignment wrapText="1"/>
    </xf>
    <xf numFmtId="0" fontId="6" fillId="3" borderId="1" xfId="0" applyFont="1" applyFill="1" applyBorder="1" applyAlignment="1">
      <alignment horizontal="left"/>
    </xf>
    <xf numFmtId="0" fontId="5" fillId="3" borderId="7" xfId="0" applyFont="1" applyFill="1" applyBorder="1" applyAlignment="1">
      <alignment wrapText="1"/>
    </xf>
    <xf numFmtId="0" fontId="3" fillId="0" borderId="0" xfId="0" applyFont="1" applyAlignment="1">
      <alignment horizontal="left" vertical="top"/>
    </xf>
    <xf numFmtId="0" fontId="4" fillId="0" borderId="0" xfId="0" applyFont="1" applyAlignment="1">
      <alignment wrapText="1"/>
    </xf>
    <xf numFmtId="0" fontId="4" fillId="0" borderId="0" xfId="0" applyFont="1"/>
    <xf numFmtId="0" fontId="7" fillId="0" borderId="0" xfId="0" applyFont="1" applyAlignment="1">
      <alignment wrapText="1"/>
    </xf>
    <xf numFmtId="0" fontId="3" fillId="5" borderId="4" xfId="0" applyFont="1" applyFill="1" applyBorder="1"/>
    <xf numFmtId="0" fontId="6" fillId="3" borderId="5" xfId="0" applyFont="1" applyFill="1" applyBorder="1" applyAlignment="1">
      <alignment vertical="top"/>
    </xf>
    <xf numFmtId="0" fontId="4" fillId="6" borderId="7" xfId="0" applyFont="1" applyFill="1" applyBorder="1"/>
    <xf numFmtId="0" fontId="9" fillId="0" borderId="0" xfId="0" applyFont="1"/>
    <xf numFmtId="0" fontId="10" fillId="0" borderId="0" xfId="0" applyFont="1"/>
    <xf numFmtId="0" fontId="11" fillId="0" borderId="0" xfId="0" applyFont="1"/>
    <xf numFmtId="0" fontId="6" fillId="7" borderId="1" xfId="0" applyFont="1" applyFill="1" applyBorder="1"/>
    <xf numFmtId="0" fontId="12" fillId="7" borderId="2" xfId="0" applyFont="1" applyFill="1" applyBorder="1" applyAlignment="1">
      <alignment wrapText="1"/>
    </xf>
    <xf numFmtId="0" fontId="6" fillId="7" borderId="2" xfId="0" applyFont="1" applyFill="1" applyBorder="1"/>
    <xf numFmtId="0" fontId="6" fillId="7" borderId="2" xfId="0" applyFont="1" applyFill="1" applyBorder="1" applyAlignment="1">
      <alignment wrapText="1"/>
    </xf>
    <xf numFmtId="0" fontId="6" fillId="7" borderId="3" xfId="0" applyFont="1" applyFill="1" applyBorder="1" applyAlignment="1">
      <alignment wrapText="1"/>
    </xf>
    <xf numFmtId="0" fontId="3" fillId="0" borderId="0" xfId="0" applyFont="1"/>
    <xf numFmtId="0" fontId="3" fillId="8" borderId="0" xfId="0" applyFont="1" applyFill="1"/>
    <xf numFmtId="0" fontId="4" fillId="8" borderId="0" xfId="0" applyFont="1" applyFill="1"/>
    <xf numFmtId="0" fontId="11" fillId="8" borderId="0" xfId="0" applyFont="1" applyFill="1"/>
    <xf numFmtId="0" fontId="3" fillId="3" borderId="4" xfId="0" applyFont="1" applyFill="1" applyBorder="1"/>
    <xf numFmtId="0" fontId="4" fillId="3" borderId="4" xfId="0" applyFont="1" applyFill="1" applyBorder="1" applyAlignment="1">
      <alignment wrapText="1"/>
    </xf>
    <xf numFmtId="0" fontId="3" fillId="3" borderId="5" xfId="0" applyFont="1" applyFill="1" applyBorder="1" applyAlignment="1">
      <alignment horizontal="right"/>
    </xf>
    <xf numFmtId="0" fontId="3" fillId="3" borderId="6" xfId="0" applyFont="1" applyFill="1" applyBorder="1" applyAlignment="1">
      <alignment horizontal="right"/>
    </xf>
    <xf numFmtId="0" fontId="4" fillId="0" borderId="11" xfId="0" applyFont="1" applyBorder="1"/>
    <xf numFmtId="0" fontId="4" fillId="7" borderId="0" xfId="0" applyFont="1" applyFill="1"/>
    <xf numFmtId="0" fontId="4" fillId="7" borderId="0" xfId="0" applyFont="1" applyFill="1" applyAlignment="1">
      <alignment wrapText="1"/>
    </xf>
    <xf numFmtId="0" fontId="4" fillId="10" borderId="7" xfId="0" applyFont="1" applyFill="1" applyBorder="1"/>
    <xf numFmtId="0" fontId="4" fillId="10" borderId="11" xfId="0" applyFont="1" applyFill="1" applyBorder="1"/>
    <xf numFmtId="0" fontId="4" fillId="10" borderId="0" xfId="0" applyFont="1" applyFill="1"/>
    <xf numFmtId="0" fontId="3" fillId="3" borderId="0" xfId="0" applyFont="1" applyFill="1" applyAlignment="1">
      <alignment horizontal="right"/>
    </xf>
    <xf numFmtId="0" fontId="3" fillId="10" borderId="0" xfId="0" applyFont="1" applyFill="1"/>
    <xf numFmtId="0" fontId="5" fillId="10" borderId="7" xfId="0" applyFont="1" applyFill="1" applyBorder="1" applyAlignment="1">
      <alignment wrapText="1"/>
    </xf>
    <xf numFmtId="0" fontId="5" fillId="10" borderId="3" xfId="0" applyFont="1" applyFill="1" applyBorder="1" applyAlignment="1">
      <alignment horizontal="right"/>
    </xf>
    <xf numFmtId="0" fontId="4" fillId="10" borderId="3" xfId="0" applyFont="1" applyFill="1" applyBorder="1"/>
    <xf numFmtId="0" fontId="3" fillId="10" borderId="0" xfId="0" applyFont="1" applyFill="1" applyAlignment="1">
      <alignment wrapText="1"/>
    </xf>
    <xf numFmtId="0" fontId="5" fillId="10" borderId="5" xfId="0" applyFont="1" applyFill="1" applyBorder="1" applyAlignment="1">
      <alignment wrapText="1"/>
    </xf>
    <xf numFmtId="0" fontId="5" fillId="10" borderId="6" xfId="0" applyFont="1" applyFill="1" applyBorder="1" applyAlignment="1">
      <alignment horizontal="right"/>
    </xf>
    <xf numFmtId="0" fontId="4" fillId="10" borderId="6" xfId="0" applyFont="1" applyFill="1" applyBorder="1"/>
    <xf numFmtId="0" fontId="4" fillId="10" borderId="0" xfId="0" applyFont="1" applyFill="1" applyAlignment="1">
      <alignment vertical="top" wrapText="1"/>
    </xf>
    <xf numFmtId="0" fontId="4" fillId="10" borderId="0" xfId="0" applyFont="1" applyFill="1" applyAlignment="1">
      <alignment wrapText="1"/>
    </xf>
    <xf numFmtId="0" fontId="16" fillId="10" borderId="0" xfId="0" applyFont="1" applyFill="1" applyAlignment="1">
      <alignment wrapText="1"/>
    </xf>
    <xf numFmtId="0" fontId="3" fillId="3" borderId="0" xfId="0" applyFont="1" applyFill="1" applyAlignment="1">
      <alignment horizontal="right" vertical="top"/>
    </xf>
    <xf numFmtId="0" fontId="3" fillId="7" borderId="0" xfId="0" applyFont="1" applyFill="1" applyAlignment="1">
      <alignment wrapText="1"/>
    </xf>
    <xf numFmtId="0" fontId="18" fillId="10" borderId="0" xfId="0" applyFont="1" applyFill="1" applyAlignment="1">
      <alignment wrapText="1"/>
    </xf>
    <xf numFmtId="9" fontId="4" fillId="10" borderId="7" xfId="0" applyNumberFormat="1" applyFont="1" applyFill="1" applyBorder="1" applyAlignment="1">
      <alignment horizontal="right" wrapText="1"/>
    </xf>
    <xf numFmtId="0" fontId="3" fillId="10" borderId="0" xfId="0" applyFont="1" applyFill="1" applyAlignment="1">
      <alignment horizontal="center" wrapText="1"/>
    </xf>
    <xf numFmtId="0" fontId="5" fillId="10" borderId="0" xfId="0" applyFont="1" applyFill="1"/>
    <xf numFmtId="0" fontId="4" fillId="10" borderId="5" xfId="0" applyFont="1" applyFill="1" applyBorder="1"/>
    <xf numFmtId="0" fontId="5" fillId="10" borderId="0" xfId="0" applyFont="1" applyFill="1" applyAlignment="1">
      <alignment wrapText="1"/>
    </xf>
    <xf numFmtId="0" fontId="20" fillId="10" borderId="0" xfId="0" applyFont="1" applyFill="1" applyAlignment="1">
      <alignment vertical="top" wrapText="1"/>
    </xf>
    <xf numFmtId="0" fontId="21" fillId="10" borderId="0" xfId="0" applyFont="1" applyFill="1" applyAlignment="1">
      <alignment wrapText="1"/>
    </xf>
    <xf numFmtId="0" fontId="4" fillId="8" borderId="0" xfId="0" applyFont="1" applyFill="1" applyAlignment="1">
      <alignment wrapText="1"/>
    </xf>
    <xf numFmtId="0" fontId="6" fillId="9" borderId="5" xfId="0" applyFont="1" applyFill="1" applyBorder="1" applyAlignment="1">
      <alignment vertical="top"/>
    </xf>
    <xf numFmtId="0" fontId="6" fillId="9" borderId="6" xfId="0" applyFont="1" applyFill="1" applyBorder="1" applyAlignment="1">
      <alignment vertical="top" wrapText="1"/>
    </xf>
    <xf numFmtId="0" fontId="6" fillId="9" borderId="6" xfId="0" applyFont="1" applyFill="1" applyBorder="1" applyAlignment="1">
      <alignment vertical="top"/>
    </xf>
    <xf numFmtId="0" fontId="6" fillId="9" borderId="5" xfId="0" applyFont="1" applyFill="1" applyBorder="1"/>
    <xf numFmtId="0" fontId="6" fillId="9" borderId="6" xfId="0" applyFont="1" applyFill="1" applyBorder="1" applyAlignment="1">
      <alignment wrapText="1"/>
    </xf>
    <xf numFmtId="0" fontId="3" fillId="9" borderId="6" xfId="0" applyFont="1" applyFill="1" applyBorder="1" applyAlignment="1">
      <alignment horizontal="right"/>
    </xf>
    <xf numFmtId="0" fontId="4" fillId="0" borderId="7" xfId="0" applyFont="1" applyBorder="1"/>
    <xf numFmtId="0" fontId="22" fillId="0" borderId="0" xfId="0" applyFont="1" applyAlignment="1">
      <alignment wrapText="1"/>
    </xf>
    <xf numFmtId="0" fontId="4" fillId="0" borderId="5" xfId="0" applyFont="1" applyBorder="1"/>
    <xf numFmtId="0" fontId="4" fillId="0" borderId="0" xfId="0" applyFont="1" applyAlignment="1">
      <alignment vertical="top" wrapText="1"/>
    </xf>
    <xf numFmtId="0" fontId="23" fillId="0" borderId="0" xfId="0" applyFont="1" applyAlignment="1">
      <alignment wrapText="1"/>
    </xf>
    <xf numFmtId="0" fontId="3" fillId="0" borderId="0" xfId="0" applyFont="1" applyAlignment="1">
      <alignment wrapText="1"/>
    </xf>
    <xf numFmtId="0" fontId="4" fillId="0" borderId="7" xfId="0" applyFont="1" applyBorder="1" applyAlignment="1">
      <alignment horizontal="right" wrapText="1"/>
    </xf>
    <xf numFmtId="0" fontId="4" fillId="0" borderId="5" xfId="0" applyFont="1" applyBorder="1" applyAlignment="1">
      <alignment wrapText="1"/>
    </xf>
    <xf numFmtId="0" fontId="24" fillId="0" borderId="0" xfId="0" applyFont="1" applyAlignment="1">
      <alignment wrapText="1"/>
    </xf>
    <xf numFmtId="0" fontId="3" fillId="0" borderId="0" xfId="0" applyFont="1" applyAlignment="1">
      <alignment horizontal="right" wrapText="1"/>
    </xf>
    <xf numFmtId="0" fontId="25" fillId="0" borderId="4" xfId="0" applyFont="1" applyBorder="1"/>
    <xf numFmtId="0" fontId="26" fillId="0" borderId="0" xfId="0" applyFont="1"/>
    <xf numFmtId="0" fontId="27" fillId="0" borderId="0" xfId="0" applyFont="1"/>
    <xf numFmtId="0" fontId="28" fillId="0" borderId="0" xfId="0" applyFont="1"/>
    <xf numFmtId="0" fontId="29" fillId="10" borderId="0" xfId="0" applyFont="1" applyFill="1"/>
    <xf numFmtId="0" fontId="31" fillId="11" borderId="0" xfId="0" applyFont="1" applyFill="1"/>
    <xf numFmtId="0" fontId="3" fillId="3" borderId="16" xfId="0" applyFont="1" applyFill="1" applyBorder="1" applyAlignment="1">
      <alignment horizontal="left" vertical="top"/>
    </xf>
    <xf numFmtId="0" fontId="3" fillId="3" borderId="17" xfId="0" applyFont="1" applyFill="1" applyBorder="1" applyAlignment="1">
      <alignment wrapText="1"/>
    </xf>
    <xf numFmtId="0" fontId="4" fillId="3" borderId="9" xfId="0" applyFont="1" applyFill="1" applyBorder="1" applyAlignment="1">
      <alignment wrapText="1"/>
    </xf>
    <xf numFmtId="0" fontId="4" fillId="3" borderId="15" xfId="0" applyFont="1" applyFill="1" applyBorder="1"/>
    <xf numFmtId="0" fontId="3" fillId="3" borderId="3" xfId="0" applyFont="1" applyFill="1" applyBorder="1"/>
    <xf numFmtId="0" fontId="3" fillId="3" borderId="15" xfId="0" applyFont="1" applyFill="1" applyBorder="1"/>
    <xf numFmtId="0" fontId="4" fillId="3" borderId="0" xfId="0" applyFont="1" applyFill="1" applyAlignment="1">
      <alignment horizontal="left" wrapText="1"/>
    </xf>
    <xf numFmtId="0" fontId="4" fillId="3" borderId="19" xfId="0" applyFont="1" applyFill="1" applyBorder="1" applyAlignment="1">
      <alignment horizontal="left" wrapText="1"/>
    </xf>
    <xf numFmtId="0" fontId="3" fillId="3" borderId="0" xfId="0" applyFont="1" applyFill="1" applyAlignment="1">
      <alignment horizontal="left"/>
    </xf>
    <xf numFmtId="0" fontId="32" fillId="0" borderId="0" xfId="0" applyFont="1"/>
    <xf numFmtId="0" fontId="33" fillId="0" borderId="0" xfId="0" applyFont="1"/>
    <xf numFmtId="0" fontId="33" fillId="0" borderId="0" xfId="0" applyFont="1" applyAlignment="1">
      <alignment wrapText="1"/>
    </xf>
    <xf numFmtId="0" fontId="34" fillId="0" borderId="0" xfId="0" applyFont="1" applyAlignment="1">
      <alignment wrapText="1"/>
    </xf>
    <xf numFmtId="0" fontId="3" fillId="3" borderId="13" xfId="0" applyFont="1" applyFill="1" applyBorder="1" applyAlignment="1">
      <alignment wrapText="1"/>
    </xf>
    <xf numFmtId="0" fontId="4" fillId="0" borderId="14" xfId="0" applyFont="1" applyBorder="1"/>
    <xf numFmtId="0" fontId="4" fillId="0" borderId="15" xfId="0" applyFont="1" applyBorder="1"/>
    <xf numFmtId="0" fontId="3" fillId="3" borderId="18" xfId="0" applyFont="1" applyFill="1" applyBorder="1" applyAlignment="1">
      <alignment horizontal="left" wrapText="1"/>
    </xf>
    <xf numFmtId="0" fontId="4" fillId="3" borderId="15" xfId="0" applyFont="1" applyFill="1" applyBorder="1" applyAlignment="1">
      <alignment horizontal="left" wrapText="1"/>
    </xf>
    <xf numFmtId="0" fontId="4" fillId="0" borderId="3" xfId="0" applyFont="1" applyBorder="1" applyAlignment="1">
      <alignment horizontal="center"/>
    </xf>
    <xf numFmtId="0" fontId="4" fillId="0" borderId="6" xfId="0" applyFont="1" applyBorder="1" applyAlignment="1">
      <alignment horizontal="center" vertical="center"/>
    </xf>
    <xf numFmtId="0" fontId="6" fillId="3" borderId="0" xfId="0" applyFont="1" applyFill="1" applyAlignment="1">
      <alignment horizontal="left" vertical="top"/>
    </xf>
    <xf numFmtId="0" fontId="6" fillId="3" borderId="0" xfId="0" applyFont="1" applyFill="1" applyAlignment="1">
      <alignment wrapText="1"/>
    </xf>
    <xf numFmtId="0" fontId="3" fillId="3" borderId="16" xfId="0" applyFont="1" applyFill="1" applyBorder="1" applyAlignment="1">
      <alignment horizontal="left" vertical="center"/>
    </xf>
    <xf numFmtId="0" fontId="6" fillId="9" borderId="0" xfId="0" applyFont="1" applyFill="1"/>
    <xf numFmtId="0" fontId="6" fillId="0" borderId="0" xfId="0" applyFont="1"/>
    <xf numFmtId="0" fontId="6" fillId="0" borderId="0" xfId="0" applyFont="1" applyAlignment="1">
      <alignment horizontal="left"/>
    </xf>
    <xf numFmtId="0" fontId="3" fillId="0" borderId="0" xfId="0" applyFont="1" applyAlignment="1">
      <alignment horizontal="center"/>
    </xf>
    <xf numFmtId="0" fontId="3" fillId="0" borderId="0" xfId="0" applyFont="1" applyAlignment="1">
      <alignment horizontal="left"/>
    </xf>
    <xf numFmtId="0" fontId="3" fillId="3" borderId="0" xfId="0" applyFont="1" applyFill="1" applyAlignment="1">
      <alignment horizontal="center"/>
    </xf>
    <xf numFmtId="0" fontId="36" fillId="0" borderId="0" xfId="0" applyFont="1"/>
    <xf numFmtId="0" fontId="37" fillId="0" borderId="0" xfId="0" applyFont="1" applyAlignment="1">
      <alignment horizontal="left"/>
    </xf>
    <xf numFmtId="0" fontId="33" fillId="0" borderId="0" xfId="0" applyFont="1" applyAlignment="1">
      <alignment horizontal="left"/>
    </xf>
    <xf numFmtId="0" fontId="33" fillId="3" borderId="0" xfId="0" applyFont="1" applyFill="1" applyAlignment="1">
      <alignment wrapText="1"/>
    </xf>
    <xf numFmtId="0" fontId="33" fillId="0" borderId="0" xfId="0" applyFont="1" applyAlignment="1">
      <alignment horizontal="left" wrapText="1"/>
    </xf>
    <xf numFmtId="0" fontId="4" fillId="0" borderId="0" xfId="0" applyFont="1" applyAlignment="1">
      <alignment horizontal="center"/>
    </xf>
    <xf numFmtId="0" fontId="6" fillId="9" borderId="0" xfId="0" applyFont="1" applyFill="1" applyAlignment="1">
      <alignment vertical="top"/>
    </xf>
    <xf numFmtId="0" fontId="3" fillId="9" borderId="0" xfId="0" applyFont="1" applyFill="1" applyAlignment="1">
      <alignment horizontal="right" vertical="top"/>
    </xf>
    <xf numFmtId="0" fontId="4" fillId="0" borderId="6" xfId="0" applyFont="1" applyBorder="1" applyAlignment="1">
      <alignment horizontal="center"/>
    </xf>
    <xf numFmtId="0" fontId="4" fillId="0" borderId="15" xfId="0" applyFont="1" applyBorder="1" applyAlignment="1">
      <alignment horizontal="center"/>
    </xf>
    <xf numFmtId="0" fontId="3" fillId="3" borderId="0" xfId="0" applyFont="1" applyFill="1" applyAlignment="1">
      <alignment vertical="top"/>
    </xf>
    <xf numFmtId="0" fontId="6" fillId="0" borderId="0" xfId="0" applyFont="1" applyAlignment="1">
      <alignment horizontal="center"/>
    </xf>
    <xf numFmtId="0" fontId="4" fillId="0" borderId="0" xfId="0" applyFont="1" applyAlignment="1">
      <alignment horizontal="center" vertical="top"/>
    </xf>
    <xf numFmtId="0" fontId="4" fillId="0" borderId="11" xfId="0" applyFont="1" applyBorder="1" applyAlignment="1">
      <alignment vertical="top" wrapText="1"/>
    </xf>
    <xf numFmtId="0" fontId="30" fillId="3" borderId="0" xfId="1" applyFill="1" applyAlignment="1">
      <alignment wrapText="1"/>
    </xf>
    <xf numFmtId="0" fontId="3" fillId="3" borderId="0" xfId="0" applyFont="1" applyFill="1" applyAlignment="1">
      <alignment horizontal="center" vertical="center"/>
    </xf>
    <xf numFmtId="0" fontId="5" fillId="0" borderId="0" xfId="0" applyFont="1" applyAlignment="1">
      <alignment wrapText="1"/>
    </xf>
    <xf numFmtId="0" fontId="30" fillId="0" borderId="0" xfId="1"/>
    <xf numFmtId="0" fontId="42" fillId="0" borderId="0" xfId="1" applyFont="1"/>
    <xf numFmtId="0" fontId="3" fillId="3" borderId="2" xfId="0" applyFont="1" applyFill="1" applyBorder="1" applyAlignment="1">
      <alignment wrapText="1"/>
    </xf>
    <xf numFmtId="0" fontId="9" fillId="0" borderId="0" xfId="0" applyFont="1" applyAlignment="1">
      <alignment wrapText="1"/>
    </xf>
    <xf numFmtId="0" fontId="16" fillId="0" borderId="0" xfId="0" applyFont="1" applyAlignment="1">
      <alignment wrapText="1"/>
    </xf>
    <xf numFmtId="0" fontId="3" fillId="3" borderId="2" xfId="0" applyFont="1" applyFill="1" applyBorder="1" applyAlignment="1">
      <alignment horizontal="left" wrapText="1"/>
    </xf>
    <xf numFmtId="0" fontId="3" fillId="3" borderId="15" xfId="0" applyFont="1" applyFill="1" applyBorder="1" applyAlignment="1">
      <alignment wrapText="1"/>
    </xf>
    <xf numFmtId="0" fontId="4" fillId="0" borderId="15" xfId="0" applyFont="1" applyBorder="1" applyAlignment="1">
      <alignment wrapText="1"/>
    </xf>
    <xf numFmtId="0" fontId="4" fillId="3" borderId="8" xfId="0" applyFont="1" applyFill="1" applyBorder="1" applyAlignment="1">
      <alignment wrapText="1"/>
    </xf>
    <xf numFmtId="6" fontId="4" fillId="0" borderId="3" xfId="0" applyNumberFormat="1" applyFont="1" applyBorder="1"/>
    <xf numFmtId="6" fontId="35" fillId="0" borderId="3" xfId="1" applyNumberFormat="1" applyFont="1" applyBorder="1"/>
    <xf numFmtId="0" fontId="35" fillId="0" borderId="15" xfId="0" applyFont="1" applyBorder="1" applyAlignment="1">
      <alignment vertical="top" wrapText="1"/>
    </xf>
    <xf numFmtId="9" fontId="3" fillId="3" borderId="6" xfId="2" applyFont="1" applyFill="1" applyBorder="1" applyAlignment="1">
      <alignment horizontal="center"/>
    </xf>
    <xf numFmtId="0" fontId="30" fillId="0" borderId="0" xfId="1" applyFill="1"/>
    <xf numFmtId="0" fontId="4" fillId="0" borderId="15" xfId="0" applyFont="1" applyBorder="1" applyAlignment="1">
      <alignment vertical="top" wrapText="1"/>
    </xf>
    <xf numFmtId="0" fontId="6" fillId="0" borderId="15" xfId="0" applyFont="1" applyBorder="1" applyAlignment="1">
      <alignment vertical="top" wrapText="1"/>
    </xf>
    <xf numFmtId="0" fontId="5" fillId="0" borderId="15" xfId="0" applyFont="1" applyBorder="1" applyAlignment="1">
      <alignment vertical="top" wrapText="1"/>
    </xf>
    <xf numFmtId="0" fontId="6" fillId="3" borderId="16" xfId="0" applyFont="1" applyFill="1" applyBorder="1" applyAlignment="1">
      <alignment horizontal="left" vertical="top"/>
    </xf>
    <xf numFmtId="0" fontId="4" fillId="0" borderId="17" xfId="0" applyFont="1" applyBorder="1" applyAlignment="1">
      <alignment horizontal="left" vertical="top" wrapText="1"/>
    </xf>
    <xf numFmtId="0" fontId="6" fillId="3" borderId="17" xfId="0" applyFont="1" applyFill="1" applyBorder="1" applyAlignment="1">
      <alignment horizontal="left" wrapText="1"/>
    </xf>
    <xf numFmtId="0" fontId="3" fillId="3" borderId="2" xfId="0" applyFont="1" applyFill="1" applyBorder="1" applyAlignment="1">
      <alignment vertical="top" wrapText="1"/>
    </xf>
    <xf numFmtId="0" fontId="5" fillId="3" borderId="5" xfId="0" applyFont="1" applyFill="1" applyBorder="1" applyAlignment="1">
      <alignment vertical="top" wrapText="1"/>
    </xf>
    <xf numFmtId="0" fontId="4" fillId="3" borderId="0" xfId="0" applyFont="1" applyFill="1" applyAlignment="1">
      <alignment vertical="top" wrapText="1"/>
    </xf>
    <xf numFmtId="0" fontId="4" fillId="0" borderId="3" xfId="0" applyFont="1" applyBorder="1" applyAlignment="1">
      <alignment vertical="top"/>
    </xf>
    <xf numFmtId="0" fontId="4" fillId="0" borderId="3" xfId="0" applyFont="1" applyBorder="1" applyAlignment="1">
      <alignment horizontal="center" vertical="top"/>
    </xf>
    <xf numFmtId="0" fontId="4" fillId="0" borderId="6" xfId="0" applyFont="1" applyBorder="1" applyAlignment="1">
      <alignment horizontal="center" vertical="top"/>
    </xf>
    <xf numFmtId="0" fontId="4" fillId="0" borderId="6" xfId="0" applyFont="1" applyBorder="1" applyAlignment="1">
      <alignment vertical="top"/>
    </xf>
    <xf numFmtId="0" fontId="4" fillId="3" borderId="5" xfId="0" applyFont="1" applyFill="1" applyBorder="1" applyAlignment="1">
      <alignment vertical="top" wrapText="1"/>
    </xf>
    <xf numFmtId="0" fontId="5" fillId="10" borderId="6" xfId="0" applyFont="1" applyFill="1" applyBorder="1" applyAlignment="1">
      <alignment wrapText="1"/>
    </xf>
    <xf numFmtId="0" fontId="17" fillId="10" borderId="25" xfId="0" applyFont="1" applyFill="1" applyBorder="1" applyAlignment="1">
      <alignment wrapText="1"/>
    </xf>
    <xf numFmtId="0" fontId="3" fillId="10" borderId="26" xfId="0" applyFont="1" applyFill="1" applyBorder="1"/>
    <xf numFmtId="9" fontId="4" fillId="0" borderId="7" xfId="0" applyNumberFormat="1" applyFont="1" applyBorder="1" applyAlignment="1">
      <alignment horizontal="center" wrapText="1"/>
    </xf>
    <xf numFmtId="164" fontId="4" fillId="0" borderId="7" xfId="0" applyNumberFormat="1" applyFont="1" applyBorder="1" applyAlignment="1">
      <alignment horizontal="center" wrapText="1"/>
    </xf>
    <xf numFmtId="164" fontId="4" fillId="0" borderId="15" xfId="0" applyNumberFormat="1" applyFont="1" applyBorder="1" applyAlignment="1">
      <alignment horizontal="center" wrapText="1"/>
    </xf>
    <xf numFmtId="0" fontId="5" fillId="10" borderId="3" xfId="0" applyFont="1" applyFill="1" applyBorder="1" applyAlignment="1">
      <alignment horizontal="left" wrapText="1"/>
    </xf>
    <xf numFmtId="0" fontId="5" fillId="10" borderId="9" xfId="0" applyFont="1" applyFill="1" applyBorder="1" applyAlignment="1">
      <alignment wrapText="1"/>
    </xf>
    <xf numFmtId="0" fontId="5" fillId="10" borderId="14" xfId="0" applyFont="1" applyFill="1" applyBorder="1" applyAlignment="1">
      <alignment horizontal="right"/>
    </xf>
    <xf numFmtId="0" fontId="4" fillId="10" borderId="14" xfId="0" applyFont="1" applyFill="1" applyBorder="1"/>
    <xf numFmtId="0" fontId="5" fillId="10" borderId="15" xfId="0" applyFont="1" applyFill="1" applyBorder="1" applyAlignment="1">
      <alignment horizontal="left" vertical="top" wrapText="1"/>
    </xf>
    <xf numFmtId="0" fontId="5" fillId="10" borderId="15" xfId="0" applyFont="1" applyFill="1" applyBorder="1" applyAlignment="1">
      <alignment horizontal="right"/>
    </xf>
    <xf numFmtId="0" fontId="4" fillId="10" borderId="15" xfId="0" applyFont="1" applyFill="1" applyBorder="1"/>
    <xf numFmtId="0" fontId="2" fillId="0" borderId="16" xfId="0" applyFont="1" applyBorder="1"/>
    <xf numFmtId="0" fontId="2" fillId="0" borderId="17" xfId="0" applyFont="1" applyBorder="1"/>
    <xf numFmtId="0" fontId="33" fillId="3" borderId="0" xfId="0" applyFont="1" applyFill="1" applyAlignment="1">
      <alignment horizontal="left" wrapText="1"/>
    </xf>
    <xf numFmtId="0" fontId="6" fillId="0" borderId="0" xfId="0" applyFont="1" applyAlignment="1">
      <alignment vertical="top"/>
    </xf>
    <xf numFmtId="0" fontId="6" fillId="0" borderId="0" xfId="0" applyFont="1" applyAlignment="1">
      <alignment vertical="top" wrapText="1"/>
    </xf>
    <xf numFmtId="0" fontId="6" fillId="0" borderId="0" xfId="0" applyFont="1" applyAlignment="1">
      <alignment wrapText="1"/>
    </xf>
    <xf numFmtId="0" fontId="3" fillId="0" borderId="0" xfId="0" applyFont="1" applyAlignment="1">
      <alignment horizontal="right"/>
    </xf>
    <xf numFmtId="0" fontId="3" fillId="0" borderId="0" xfId="0" applyFont="1" applyAlignment="1">
      <alignment vertical="top"/>
    </xf>
    <xf numFmtId="0" fontId="2" fillId="0" borderId="0" xfId="0" applyFont="1"/>
    <xf numFmtId="0" fontId="4" fillId="0" borderId="0" xfId="0" applyFont="1" applyAlignment="1">
      <alignment horizontal="right" wrapText="1"/>
    </xf>
    <xf numFmtId="0" fontId="3" fillId="0" borderId="0" xfId="0" applyFont="1" applyAlignment="1">
      <alignment horizontal="center" wrapText="1"/>
    </xf>
    <xf numFmtId="0" fontId="39" fillId="8" borderId="0" xfId="0" applyFont="1" applyFill="1" applyAlignment="1">
      <alignment horizontal="center" vertical="top"/>
    </xf>
    <xf numFmtId="0" fontId="35" fillId="0" borderId="0" xfId="0" applyFont="1" applyAlignment="1">
      <alignment horizontal="center"/>
    </xf>
    <xf numFmtId="0" fontId="5" fillId="10" borderId="0" xfId="0" applyFont="1" applyFill="1" applyAlignment="1">
      <alignment horizontal="right"/>
    </xf>
    <xf numFmtId="0" fontId="5" fillId="0" borderId="0" xfId="0" applyFont="1" applyAlignment="1">
      <alignment horizontal="right"/>
    </xf>
    <xf numFmtId="0" fontId="18" fillId="0" borderId="0" xfId="0" applyFont="1" applyAlignment="1">
      <alignment wrapText="1"/>
    </xf>
    <xf numFmtId="0" fontId="3" fillId="0" borderId="15" xfId="0" applyFont="1" applyBorder="1" applyAlignment="1">
      <alignment wrapText="1"/>
    </xf>
    <xf numFmtId="0" fontId="3" fillId="0" borderId="15" xfId="2" applyNumberFormat="1" applyFont="1" applyFill="1" applyBorder="1" applyAlignment="1">
      <alignment horizontal="center"/>
    </xf>
    <xf numFmtId="0" fontId="5" fillId="0" borderId="15" xfId="0" applyFont="1" applyBorder="1" applyAlignment="1">
      <alignment wrapText="1"/>
    </xf>
    <xf numFmtId="0" fontId="5" fillId="0" borderId="15" xfId="0" applyFont="1" applyBorder="1" applyAlignment="1">
      <alignment horizontal="right"/>
    </xf>
    <xf numFmtId="0" fontId="3" fillId="0" borderId="15" xfId="0" applyFont="1" applyBorder="1" applyAlignment="1">
      <alignment horizontal="center"/>
    </xf>
    <xf numFmtId="2" fontId="3" fillId="0" borderId="15" xfId="0" applyNumberFormat="1" applyFont="1" applyBorder="1" applyAlignment="1">
      <alignment horizontal="center"/>
    </xf>
    <xf numFmtId="0" fontId="30" fillId="0" borderId="0" xfId="1" applyFill="1" applyAlignment="1">
      <alignment wrapText="1"/>
    </xf>
    <xf numFmtId="0" fontId="30" fillId="10" borderId="0" xfId="1" applyFill="1" applyAlignment="1">
      <alignment wrapText="1"/>
    </xf>
    <xf numFmtId="0" fontId="30" fillId="0" borderId="0" xfId="1" applyFill="1" applyAlignment="1">
      <alignment horizontal="left" vertical="top"/>
    </xf>
    <xf numFmtId="1" fontId="19" fillId="0" borderId="5" xfId="0" applyNumberFormat="1" applyFont="1" applyBorder="1" applyAlignment="1">
      <alignment wrapText="1"/>
    </xf>
    <xf numFmtId="0" fontId="30" fillId="0" borderId="0" xfId="1" applyAlignment="1">
      <alignment horizontal="center"/>
    </xf>
    <xf numFmtId="0" fontId="0" fillId="0" borderId="0" xfId="0"/>
    <xf numFmtId="0" fontId="3" fillId="0" borderId="0" xfId="0" applyFont="1" applyAlignment="1">
      <alignment vertical="top" wrapText="1"/>
    </xf>
    <xf numFmtId="0" fontId="3" fillId="0" borderId="0" xfId="0" applyFont="1" applyAlignment="1">
      <alignment horizontal="center"/>
    </xf>
    <xf numFmtId="0" fontId="2" fillId="0" borderId="0" xfId="0" applyFont="1"/>
    <xf numFmtId="0" fontId="4" fillId="0" borderId="0" xfId="0" applyFont="1" applyAlignment="1">
      <alignment wrapText="1"/>
    </xf>
    <xf numFmtId="0" fontId="0" fillId="0" borderId="0" xfId="0" applyAlignment="1">
      <alignment vertical="top"/>
    </xf>
    <xf numFmtId="0" fontId="3" fillId="0" borderId="0" xfId="0" applyFont="1" applyAlignment="1">
      <alignment wrapText="1"/>
    </xf>
    <xf numFmtId="0" fontId="4" fillId="0" borderId="0" xfId="0" applyFont="1" applyAlignment="1">
      <alignment horizontal="left" vertical="top" wrapText="1"/>
    </xf>
    <xf numFmtId="0" fontId="3" fillId="0" borderId="0" xfId="0" applyFont="1" applyAlignment="1">
      <alignment horizontal="left" wrapText="1"/>
    </xf>
    <xf numFmtId="0" fontId="4" fillId="0" borderId="0" xfId="0" applyFont="1" applyAlignment="1">
      <alignment vertical="top" wrapText="1"/>
    </xf>
    <xf numFmtId="0" fontId="4" fillId="0" borderId="0" xfId="0" applyFont="1" applyAlignment="1">
      <alignment horizontal="left"/>
    </xf>
    <xf numFmtId="0" fontId="33" fillId="0" borderId="0" xfId="0" applyFont="1" applyAlignment="1">
      <alignment horizontal="left" wrapText="1"/>
    </xf>
    <xf numFmtId="0" fontId="33" fillId="0" borderId="0" xfId="0" applyFont="1" applyAlignment="1">
      <alignment horizontal="left"/>
    </xf>
    <xf numFmtId="0" fontId="1" fillId="2" borderId="11" xfId="0" applyFont="1" applyFill="1" applyBorder="1" applyAlignment="1">
      <alignment horizontal="center" vertical="top"/>
    </xf>
    <xf numFmtId="0" fontId="1" fillId="2" borderId="0" xfId="0" applyFont="1" applyFill="1" applyAlignment="1">
      <alignment horizontal="center" vertical="top"/>
    </xf>
    <xf numFmtId="0" fontId="3" fillId="3" borderId="0" xfId="0" applyFont="1" applyFill="1" applyAlignment="1">
      <alignment wrapText="1"/>
    </xf>
    <xf numFmtId="0" fontId="33" fillId="3" borderId="0" xfId="0" applyFont="1" applyFill="1" applyAlignment="1">
      <alignment wrapText="1"/>
    </xf>
    <xf numFmtId="0" fontId="46" fillId="3" borderId="0" xfId="0" applyFont="1" applyFill="1" applyAlignment="1">
      <alignment horizontal="center"/>
    </xf>
    <xf numFmtId="0" fontId="6" fillId="0" borderId="16" xfId="0" applyFont="1" applyBorder="1" applyAlignment="1">
      <alignment horizontal="left"/>
    </xf>
    <xf numFmtId="0" fontId="6" fillId="0" borderId="18" xfId="0" applyFont="1" applyBorder="1" applyAlignment="1">
      <alignment horizontal="left"/>
    </xf>
    <xf numFmtId="0" fontId="6" fillId="0" borderId="17" xfId="0" applyFont="1" applyBorder="1" applyAlignment="1">
      <alignment horizontal="left"/>
    </xf>
    <xf numFmtId="0" fontId="3" fillId="3" borderId="0" xfId="0" applyFont="1" applyFill="1" applyAlignment="1">
      <alignment horizontal="left"/>
    </xf>
    <xf numFmtId="0" fontId="3" fillId="3" borderId="0" xfId="0" applyFont="1" applyFill="1" applyAlignment="1">
      <alignment horizontal="left" vertical="top" wrapText="1"/>
    </xf>
    <xf numFmtId="0" fontId="3" fillId="0" borderId="0" xfId="0" applyFont="1" applyAlignment="1">
      <alignment horizontal="left"/>
    </xf>
    <xf numFmtId="0" fontId="33" fillId="3" borderId="0" xfId="0" applyFont="1" applyFill="1" applyAlignment="1">
      <alignment horizontal="left" wrapText="1"/>
    </xf>
    <xf numFmtId="0" fontId="6" fillId="12" borderId="0" xfId="0" applyFont="1" applyFill="1" applyAlignment="1">
      <alignment horizontal="center"/>
    </xf>
    <xf numFmtId="0" fontId="6" fillId="12" borderId="27" xfId="0" applyFont="1" applyFill="1" applyBorder="1" applyAlignment="1">
      <alignment horizontal="center"/>
    </xf>
    <xf numFmtId="0" fontId="46" fillId="0" borderId="0" xfId="0" applyFont="1" applyAlignment="1">
      <alignment horizontal="center"/>
    </xf>
    <xf numFmtId="0" fontId="1" fillId="2" borderId="1" xfId="0" applyFont="1" applyFill="1" applyBorder="1" applyAlignment="1">
      <alignment horizontal="center" vertical="top"/>
    </xf>
    <xf numFmtId="0" fontId="2" fillId="0" borderId="2" xfId="0" applyFont="1" applyBorder="1"/>
    <xf numFmtId="0" fontId="2" fillId="0" borderId="3" xfId="0" applyFont="1" applyBorder="1"/>
    <xf numFmtId="0" fontId="3" fillId="3" borderId="1" xfId="0" applyFont="1" applyFill="1" applyBorder="1" applyAlignment="1">
      <alignment vertical="top" wrapText="1"/>
    </xf>
    <xf numFmtId="0" fontId="4" fillId="0" borderId="21" xfId="0" applyFont="1" applyBorder="1" applyAlignment="1">
      <alignment vertical="top"/>
    </xf>
    <xf numFmtId="0" fontId="2" fillId="0" borderId="22" xfId="0" applyFont="1" applyBorder="1" applyAlignment="1">
      <alignment vertical="top"/>
    </xf>
    <xf numFmtId="0" fontId="2" fillId="0" borderId="19" xfId="0" applyFont="1" applyBorder="1" applyAlignment="1">
      <alignment vertical="top"/>
    </xf>
    <xf numFmtId="0" fontId="4" fillId="3" borderId="10" xfId="0" applyFont="1" applyFill="1" applyBorder="1" applyAlignment="1">
      <alignment horizontal="left" wrapText="1"/>
    </xf>
    <xf numFmtId="0" fontId="3" fillId="3" borderId="18" xfId="0" applyFont="1" applyFill="1" applyBorder="1" applyAlignment="1">
      <alignment horizontal="left" vertical="center" wrapText="1"/>
    </xf>
    <xf numFmtId="0" fontId="3" fillId="3" borderId="17" xfId="0" applyFont="1" applyFill="1" applyBorder="1" applyAlignment="1">
      <alignment horizontal="left" vertical="center" wrapText="1"/>
    </xf>
    <xf numFmtId="0" fontId="46" fillId="3" borderId="10" xfId="0" applyFont="1" applyFill="1" applyBorder="1" applyAlignment="1">
      <alignment horizontal="center"/>
    </xf>
    <xf numFmtId="0" fontId="46" fillId="3" borderId="4" xfId="0" applyFont="1" applyFill="1" applyBorder="1" applyAlignment="1">
      <alignment horizontal="center"/>
    </xf>
    <xf numFmtId="0" fontId="15" fillId="10" borderId="12" xfId="0" applyFont="1" applyFill="1" applyBorder="1" applyAlignment="1">
      <alignment wrapText="1"/>
    </xf>
    <xf numFmtId="0" fontId="2" fillId="0" borderId="13" xfId="0" applyFont="1" applyBorder="1"/>
    <xf numFmtId="0" fontId="2" fillId="0" borderId="8" xfId="0" applyFont="1" applyBorder="1"/>
    <xf numFmtId="0" fontId="2" fillId="0" borderId="6" xfId="0" applyFont="1" applyBorder="1"/>
    <xf numFmtId="0" fontId="14" fillId="3" borderId="0" xfId="0" applyFont="1" applyFill="1" applyAlignment="1">
      <alignment wrapText="1"/>
    </xf>
    <xf numFmtId="0" fontId="2" fillId="0" borderId="11" xfId="0" applyFont="1" applyBorder="1"/>
    <xf numFmtId="0" fontId="2" fillId="0" borderId="14" xfId="0" applyFont="1" applyBorder="1"/>
    <xf numFmtId="0" fontId="14" fillId="3" borderId="4" xfId="0" applyFont="1" applyFill="1" applyBorder="1" applyAlignment="1">
      <alignment wrapText="1"/>
    </xf>
    <xf numFmtId="0" fontId="3" fillId="3" borderId="10" xfId="0" applyFont="1" applyFill="1" applyBorder="1" applyAlignment="1">
      <alignment horizontal="center"/>
    </xf>
    <xf numFmtId="0" fontId="2" fillId="0" borderId="10" xfId="0" applyFont="1" applyBorder="1"/>
    <xf numFmtId="0" fontId="3" fillId="3" borderId="4" xfId="0" applyFont="1" applyFill="1" applyBorder="1" applyAlignment="1">
      <alignment horizontal="center"/>
    </xf>
    <xf numFmtId="0" fontId="2" fillId="0" borderId="4" xfId="0" applyFont="1" applyBorder="1"/>
    <xf numFmtId="0" fontId="3" fillId="3" borderId="0" xfId="0" applyFont="1" applyFill="1" applyAlignment="1">
      <alignment horizontal="left" wrapText="1"/>
    </xf>
    <xf numFmtId="0" fontId="4" fillId="3" borderId="1" xfId="0" applyFont="1" applyFill="1" applyBorder="1" applyAlignment="1">
      <alignment wrapText="1"/>
    </xf>
    <xf numFmtId="0" fontId="13" fillId="9" borderId="1" xfId="0" applyFont="1" applyFill="1" applyBorder="1"/>
    <xf numFmtId="0" fontId="14" fillId="3" borderId="1" xfId="0" applyFont="1" applyFill="1" applyBorder="1" applyAlignment="1">
      <alignment wrapText="1"/>
    </xf>
    <xf numFmtId="0" fontId="3" fillId="7" borderId="0" xfId="0" applyFont="1" applyFill="1"/>
    <xf numFmtId="0" fontId="14" fillId="3" borderId="0" xfId="0" applyFont="1" applyFill="1" applyAlignment="1">
      <alignment vertical="top" wrapText="1"/>
    </xf>
    <xf numFmtId="0" fontId="14" fillId="3" borderId="0" xfId="0" applyFont="1" applyFill="1" applyAlignment="1">
      <alignment horizontal="left" wrapText="1"/>
    </xf>
    <xf numFmtId="0" fontId="3" fillId="3" borderId="0" xfId="0" applyFont="1" applyFill="1" applyAlignment="1">
      <alignment vertical="top" wrapText="1"/>
    </xf>
    <xf numFmtId="0" fontId="15" fillId="10" borderId="23" xfId="0" applyFont="1" applyFill="1" applyBorder="1" applyAlignment="1">
      <alignment wrapText="1"/>
    </xf>
    <xf numFmtId="0" fontId="2" fillId="0" borderId="24" xfId="0" applyFont="1" applyBorder="1"/>
    <xf numFmtId="0" fontId="8" fillId="2" borderId="4" xfId="0" applyFont="1" applyFill="1" applyBorder="1"/>
    <xf numFmtId="0" fontId="4" fillId="4" borderId="4" xfId="0" applyFont="1" applyFill="1" applyBorder="1" applyAlignment="1">
      <alignment wrapText="1"/>
    </xf>
    <xf numFmtId="0" fontId="4" fillId="0" borderId="0" xfId="0" applyFont="1"/>
    <xf numFmtId="0" fontId="8" fillId="9" borderId="1" xfId="0" applyFont="1" applyFill="1" applyBorder="1" applyAlignment="1">
      <alignment horizontal="center"/>
    </xf>
    <xf numFmtId="0" fontId="4" fillId="0" borderId="11" xfId="0" applyFont="1" applyBorder="1" applyAlignment="1">
      <alignment vertical="top" wrapText="1"/>
    </xf>
    <xf numFmtId="0" fontId="4" fillId="0" borderId="9" xfId="0" applyFont="1" applyBorder="1" applyAlignment="1">
      <alignment wrapText="1"/>
    </xf>
    <xf numFmtId="0" fontId="2" fillId="0" borderId="5" xfId="0" applyFont="1" applyBorder="1"/>
    <xf numFmtId="0" fontId="4" fillId="0" borderId="11" xfId="0" applyFont="1" applyBorder="1" applyAlignment="1">
      <alignment horizontal="left" vertical="top" wrapText="1"/>
    </xf>
    <xf numFmtId="0" fontId="2" fillId="0" borderId="9" xfId="0" applyFont="1" applyBorder="1"/>
    <xf numFmtId="0" fontId="41" fillId="0" borderId="20" xfId="0" applyFont="1" applyBorder="1" applyAlignment="1">
      <alignment horizontal="center" vertical="center"/>
    </xf>
    <xf numFmtId="0" fontId="40" fillId="0" borderId="20" xfId="0" applyFont="1" applyBorder="1" applyAlignment="1">
      <alignment horizontal="center" vertical="center"/>
    </xf>
  </cellXfs>
  <cellStyles count="3">
    <cellStyle name="Hyperlink" xfId="1"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635000</xdr:colOff>
          <xdr:row>8</xdr:row>
          <xdr:rowOff>101600</xdr:rowOff>
        </xdr:from>
        <xdr:to>
          <xdr:col>2</xdr:col>
          <xdr:colOff>2349500</xdr:colOff>
          <xdr:row>10</xdr:row>
          <xdr:rowOff>76200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Currently Listed or Eligible for National Register of Historic Places.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2616200</xdr:colOff>
          <xdr:row>8</xdr:row>
          <xdr:rowOff>139700</xdr:rowOff>
        </xdr:from>
        <xdr:to>
          <xdr:col>5</xdr:col>
          <xdr:colOff>1358900</xdr:colOff>
          <xdr:row>10</xdr:row>
          <xdr:rowOff>25400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Formally listed in a State or Tribal Register of Historic Places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635000</xdr:colOff>
          <xdr:row>9</xdr:row>
          <xdr:rowOff>139700</xdr:rowOff>
        </xdr:from>
        <xdr:to>
          <xdr:col>5</xdr:col>
          <xdr:colOff>139700</xdr:colOff>
          <xdr:row>11</xdr:row>
          <xdr:rowOff>25400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Included in a State or Tribal historic preservation inventory with justification why eligible for Natural Register of Historic Places.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9</xdr:row>
          <xdr:rowOff>139700</xdr:rowOff>
        </xdr:from>
        <xdr:to>
          <xdr:col>5</xdr:col>
          <xdr:colOff>1130300</xdr:colOff>
          <xdr:row>11</xdr:row>
          <xdr:rowOff>25400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647700</xdr:colOff>
          <xdr:row>14</xdr:row>
          <xdr:rowOff>139700</xdr:rowOff>
        </xdr:from>
        <xdr:to>
          <xdr:col>1</xdr:col>
          <xdr:colOff>444500</xdr:colOff>
          <xdr:row>16</xdr:row>
          <xdr:rowOff>38100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Cropland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25400</xdr:colOff>
          <xdr:row>14</xdr:row>
          <xdr:rowOff>139700</xdr:rowOff>
        </xdr:from>
        <xdr:to>
          <xdr:col>2</xdr:col>
          <xdr:colOff>762000</xdr:colOff>
          <xdr:row>16</xdr:row>
          <xdr:rowOff>38100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Rangeland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787400</xdr:colOff>
          <xdr:row>14</xdr:row>
          <xdr:rowOff>139700</xdr:rowOff>
        </xdr:from>
        <xdr:to>
          <xdr:col>2</xdr:col>
          <xdr:colOff>1511300</xdr:colOff>
          <xdr:row>16</xdr:row>
          <xdr:rowOff>38100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Pastureland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1587500</xdr:colOff>
          <xdr:row>14</xdr:row>
          <xdr:rowOff>139700</xdr:rowOff>
        </xdr:from>
        <xdr:to>
          <xdr:col>2</xdr:col>
          <xdr:colOff>2324100</xdr:colOff>
          <xdr:row>16</xdr:row>
          <xdr:rowOff>38100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Grassland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2273300</xdr:colOff>
          <xdr:row>14</xdr:row>
          <xdr:rowOff>101600</xdr:rowOff>
        </xdr:from>
        <xdr:to>
          <xdr:col>3</xdr:col>
          <xdr:colOff>800100</xdr:colOff>
          <xdr:row>16</xdr:row>
          <xdr:rowOff>63500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Grassland that contains forbs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863600</xdr:colOff>
          <xdr:row>14</xdr:row>
          <xdr:rowOff>139700</xdr:rowOff>
        </xdr:from>
        <xdr:to>
          <xdr:col>5</xdr:col>
          <xdr:colOff>1625600</xdr:colOff>
          <xdr:row>16</xdr:row>
          <xdr:rowOff>38100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Shrubland for which grazing is the predominant use.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635000</xdr:colOff>
          <xdr:row>15</xdr:row>
          <xdr:rowOff>139700</xdr:rowOff>
        </xdr:from>
        <xdr:to>
          <xdr:col>6</xdr:col>
          <xdr:colOff>0</xdr:colOff>
          <xdr:row>17</xdr:row>
          <xdr:rowOff>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 Located in an area that has been historically dominated by grass land, forbs, or shrubs and could provide a habitat for animal or plant populations of significant ecological value.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635000</xdr:colOff>
          <xdr:row>16</xdr:row>
          <xdr:rowOff>139700</xdr:rowOff>
        </xdr:from>
        <xdr:to>
          <xdr:col>5</xdr:col>
          <xdr:colOff>2159000</xdr:colOff>
          <xdr:row>18</xdr:row>
          <xdr:rowOff>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Non-industrial private forest that contributes to the economic viability of an offered parcel or serves as a buffer to protect such land from development.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673100</xdr:colOff>
          <xdr:row>21</xdr:row>
          <xdr:rowOff>139700</xdr:rowOff>
        </xdr:from>
        <xdr:to>
          <xdr:col>2</xdr:col>
          <xdr:colOff>939800</xdr:colOff>
          <xdr:row>23</xdr:row>
          <xdr:rowOff>25400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Yes, directly from public roadway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1282700</xdr:colOff>
          <xdr:row>21</xdr:row>
          <xdr:rowOff>139700</xdr:rowOff>
        </xdr:from>
        <xdr:to>
          <xdr:col>3</xdr:col>
          <xdr:colOff>292100</xdr:colOff>
          <xdr:row>23</xdr:row>
          <xdr:rowOff>38100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Legal right-of-way across private lands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635000</xdr:colOff>
          <xdr:row>22</xdr:row>
          <xdr:rowOff>139700</xdr:rowOff>
        </xdr:from>
        <xdr:to>
          <xdr:col>3</xdr:col>
          <xdr:colOff>0</xdr:colOff>
          <xdr:row>24</xdr:row>
          <xdr:rowOff>25400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No, but accessible Forest Service or BLM roads and demonstrates as perpetual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215900</xdr:colOff>
          <xdr:row>22</xdr:row>
          <xdr:rowOff>139700</xdr:rowOff>
        </xdr:from>
        <xdr:to>
          <xdr:col>5</xdr:col>
          <xdr:colOff>406400</xdr:colOff>
          <xdr:row>24</xdr:row>
          <xdr:rowOff>25400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No, but will be obtained before closing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25400</xdr:colOff>
          <xdr:row>26</xdr:row>
          <xdr:rowOff>292100</xdr:rowOff>
        </xdr:from>
        <xdr:to>
          <xdr:col>2</xdr:col>
          <xdr:colOff>1270000</xdr:colOff>
          <xdr:row>28</xdr:row>
          <xdr:rowOff>25400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Click to acknowledge</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1752600</xdr:colOff>
          <xdr:row>60</xdr:row>
          <xdr:rowOff>139700</xdr:rowOff>
        </xdr:from>
        <xdr:to>
          <xdr:col>2</xdr:col>
          <xdr:colOff>2501900</xdr:colOff>
          <xdr:row>62</xdr:row>
          <xdr:rowOff>38100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 Secured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2463800</xdr:colOff>
          <xdr:row>60</xdr:row>
          <xdr:rowOff>139700</xdr:rowOff>
        </xdr:from>
        <xdr:to>
          <xdr:col>2</xdr:col>
          <xdr:colOff>3187700</xdr:colOff>
          <xdr:row>62</xdr:row>
          <xdr:rowOff>25400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 Pending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3149600</xdr:colOff>
          <xdr:row>60</xdr:row>
          <xdr:rowOff>114300</xdr:rowOff>
        </xdr:from>
        <xdr:to>
          <xdr:col>2</xdr:col>
          <xdr:colOff>4038600</xdr:colOff>
          <xdr:row>62</xdr:row>
          <xdr:rowOff>38100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To Be Identified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1739900</xdr:colOff>
          <xdr:row>61</xdr:row>
          <xdr:rowOff>139700</xdr:rowOff>
        </xdr:from>
        <xdr:to>
          <xdr:col>2</xdr:col>
          <xdr:colOff>2501900</xdr:colOff>
          <xdr:row>63</xdr:row>
          <xdr:rowOff>25400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 Secured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2438400</xdr:colOff>
          <xdr:row>61</xdr:row>
          <xdr:rowOff>139700</xdr:rowOff>
        </xdr:from>
        <xdr:to>
          <xdr:col>2</xdr:col>
          <xdr:colOff>3187700</xdr:colOff>
          <xdr:row>63</xdr:row>
          <xdr:rowOff>25400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 Pending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3149600</xdr:colOff>
          <xdr:row>61</xdr:row>
          <xdr:rowOff>139700</xdr:rowOff>
        </xdr:from>
        <xdr:to>
          <xdr:col>2</xdr:col>
          <xdr:colOff>4038600</xdr:colOff>
          <xdr:row>63</xdr:row>
          <xdr:rowOff>63500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To Be Identified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1739900</xdr:colOff>
          <xdr:row>62</xdr:row>
          <xdr:rowOff>139700</xdr:rowOff>
        </xdr:from>
        <xdr:to>
          <xdr:col>2</xdr:col>
          <xdr:colOff>2501900</xdr:colOff>
          <xdr:row>64</xdr:row>
          <xdr:rowOff>25400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 Secured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2438400</xdr:colOff>
          <xdr:row>62</xdr:row>
          <xdr:rowOff>139700</xdr:rowOff>
        </xdr:from>
        <xdr:to>
          <xdr:col>2</xdr:col>
          <xdr:colOff>3187700</xdr:colOff>
          <xdr:row>64</xdr:row>
          <xdr:rowOff>25400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 Pending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3149600</xdr:colOff>
          <xdr:row>62</xdr:row>
          <xdr:rowOff>139700</xdr:rowOff>
        </xdr:from>
        <xdr:to>
          <xdr:col>2</xdr:col>
          <xdr:colOff>4038600</xdr:colOff>
          <xdr:row>64</xdr:row>
          <xdr:rowOff>63500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To Be Identified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1739900</xdr:colOff>
          <xdr:row>63</xdr:row>
          <xdr:rowOff>139700</xdr:rowOff>
        </xdr:from>
        <xdr:to>
          <xdr:col>2</xdr:col>
          <xdr:colOff>2501900</xdr:colOff>
          <xdr:row>65</xdr:row>
          <xdr:rowOff>25400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 Secured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2438400</xdr:colOff>
          <xdr:row>63</xdr:row>
          <xdr:rowOff>139700</xdr:rowOff>
        </xdr:from>
        <xdr:to>
          <xdr:col>2</xdr:col>
          <xdr:colOff>3187700</xdr:colOff>
          <xdr:row>65</xdr:row>
          <xdr:rowOff>25400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 Pending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3149600</xdr:colOff>
          <xdr:row>63</xdr:row>
          <xdr:rowOff>139700</xdr:rowOff>
        </xdr:from>
        <xdr:to>
          <xdr:col>2</xdr:col>
          <xdr:colOff>4038600</xdr:colOff>
          <xdr:row>65</xdr:row>
          <xdr:rowOff>63500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To Be Identified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73</xdr:row>
          <xdr:rowOff>139700</xdr:rowOff>
        </xdr:from>
        <xdr:to>
          <xdr:col>2</xdr:col>
          <xdr:colOff>863600</xdr:colOff>
          <xdr:row>75</xdr:row>
          <xdr:rowOff>38100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558800</xdr:colOff>
          <xdr:row>73</xdr:row>
          <xdr:rowOff>139700</xdr:rowOff>
        </xdr:from>
        <xdr:to>
          <xdr:col>2</xdr:col>
          <xdr:colOff>1092200</xdr:colOff>
          <xdr:row>75</xdr:row>
          <xdr:rowOff>25400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977900</xdr:colOff>
          <xdr:row>73</xdr:row>
          <xdr:rowOff>139700</xdr:rowOff>
        </xdr:from>
        <xdr:to>
          <xdr:col>2</xdr:col>
          <xdr:colOff>3048000</xdr:colOff>
          <xdr:row>75</xdr:row>
          <xdr:rowOff>25400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Will be submitted with Full Application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2933700</xdr:colOff>
          <xdr:row>73</xdr:row>
          <xdr:rowOff>139700</xdr:rowOff>
        </xdr:from>
        <xdr:to>
          <xdr:col>2</xdr:col>
          <xdr:colOff>4254500</xdr:colOff>
          <xdr:row>75</xdr:row>
          <xdr:rowOff>25400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 Needs GIS Assistance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63500</xdr:colOff>
          <xdr:row>88</xdr:row>
          <xdr:rowOff>38100</xdr:rowOff>
        </xdr:from>
        <xdr:to>
          <xdr:col>2</xdr:col>
          <xdr:colOff>558800</xdr:colOff>
          <xdr:row>88</xdr:row>
          <xdr:rowOff>228600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596900</xdr:colOff>
          <xdr:row>88</xdr:row>
          <xdr:rowOff>25400</xdr:rowOff>
        </xdr:from>
        <xdr:to>
          <xdr:col>2</xdr:col>
          <xdr:colOff>1016000</xdr:colOff>
          <xdr:row>88</xdr:row>
          <xdr:rowOff>254000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63500</xdr:colOff>
          <xdr:row>119</xdr:row>
          <xdr:rowOff>38100</xdr:rowOff>
        </xdr:from>
        <xdr:to>
          <xdr:col>2</xdr:col>
          <xdr:colOff>558800</xdr:colOff>
          <xdr:row>119</xdr:row>
          <xdr:rowOff>228600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596900</xdr:colOff>
          <xdr:row>119</xdr:row>
          <xdr:rowOff>25400</xdr:rowOff>
        </xdr:from>
        <xdr:to>
          <xdr:col>2</xdr:col>
          <xdr:colOff>1016000</xdr:colOff>
          <xdr:row>119</xdr:row>
          <xdr:rowOff>254000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63500</xdr:colOff>
          <xdr:row>86</xdr:row>
          <xdr:rowOff>38100</xdr:rowOff>
        </xdr:from>
        <xdr:to>
          <xdr:col>2</xdr:col>
          <xdr:colOff>558800</xdr:colOff>
          <xdr:row>86</xdr:row>
          <xdr:rowOff>228600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596900</xdr:colOff>
          <xdr:row>86</xdr:row>
          <xdr:rowOff>25400</xdr:rowOff>
        </xdr:from>
        <xdr:to>
          <xdr:col>2</xdr:col>
          <xdr:colOff>1016000</xdr:colOff>
          <xdr:row>86</xdr:row>
          <xdr:rowOff>254000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1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63500</xdr:colOff>
          <xdr:row>122</xdr:row>
          <xdr:rowOff>38100</xdr:rowOff>
        </xdr:from>
        <xdr:to>
          <xdr:col>2</xdr:col>
          <xdr:colOff>558800</xdr:colOff>
          <xdr:row>122</xdr:row>
          <xdr:rowOff>228600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1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596900</xdr:colOff>
          <xdr:row>122</xdr:row>
          <xdr:rowOff>25400</xdr:rowOff>
        </xdr:from>
        <xdr:to>
          <xdr:col>2</xdr:col>
          <xdr:colOff>1016000</xdr:colOff>
          <xdr:row>122</xdr:row>
          <xdr:rowOff>254000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1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596900</xdr:colOff>
          <xdr:row>124</xdr:row>
          <xdr:rowOff>25400</xdr:rowOff>
        </xdr:from>
        <xdr:to>
          <xdr:col>2</xdr:col>
          <xdr:colOff>1016000</xdr:colOff>
          <xdr:row>124</xdr:row>
          <xdr:rowOff>254000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1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63500</xdr:colOff>
          <xdr:row>124</xdr:row>
          <xdr:rowOff>38100</xdr:rowOff>
        </xdr:from>
        <xdr:to>
          <xdr:col>2</xdr:col>
          <xdr:colOff>558800</xdr:colOff>
          <xdr:row>124</xdr:row>
          <xdr:rowOff>228600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1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63500</xdr:colOff>
          <xdr:row>127</xdr:row>
          <xdr:rowOff>38100</xdr:rowOff>
        </xdr:from>
        <xdr:to>
          <xdr:col>2</xdr:col>
          <xdr:colOff>558800</xdr:colOff>
          <xdr:row>127</xdr:row>
          <xdr:rowOff>228600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1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596900</xdr:colOff>
          <xdr:row>127</xdr:row>
          <xdr:rowOff>25400</xdr:rowOff>
        </xdr:from>
        <xdr:to>
          <xdr:col>2</xdr:col>
          <xdr:colOff>1016000</xdr:colOff>
          <xdr:row>127</xdr:row>
          <xdr:rowOff>254000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1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596900</xdr:colOff>
          <xdr:row>134</xdr:row>
          <xdr:rowOff>25400</xdr:rowOff>
        </xdr:from>
        <xdr:to>
          <xdr:col>2</xdr:col>
          <xdr:colOff>1016000</xdr:colOff>
          <xdr:row>134</xdr:row>
          <xdr:rowOff>254000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1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63500</xdr:colOff>
          <xdr:row>134</xdr:row>
          <xdr:rowOff>38100</xdr:rowOff>
        </xdr:from>
        <xdr:to>
          <xdr:col>2</xdr:col>
          <xdr:colOff>558800</xdr:colOff>
          <xdr:row>134</xdr:row>
          <xdr:rowOff>228600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1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63500</xdr:colOff>
          <xdr:row>136</xdr:row>
          <xdr:rowOff>38100</xdr:rowOff>
        </xdr:from>
        <xdr:to>
          <xdr:col>2</xdr:col>
          <xdr:colOff>558800</xdr:colOff>
          <xdr:row>136</xdr:row>
          <xdr:rowOff>228600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1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596900</xdr:colOff>
          <xdr:row>136</xdr:row>
          <xdr:rowOff>25400</xdr:rowOff>
        </xdr:from>
        <xdr:to>
          <xdr:col>2</xdr:col>
          <xdr:colOff>1016000</xdr:colOff>
          <xdr:row>136</xdr:row>
          <xdr:rowOff>254000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1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63500</xdr:colOff>
          <xdr:row>93</xdr:row>
          <xdr:rowOff>38100</xdr:rowOff>
        </xdr:from>
        <xdr:to>
          <xdr:col>2</xdr:col>
          <xdr:colOff>558800</xdr:colOff>
          <xdr:row>93</xdr:row>
          <xdr:rowOff>228600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1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596900</xdr:colOff>
          <xdr:row>93</xdr:row>
          <xdr:rowOff>25400</xdr:rowOff>
        </xdr:from>
        <xdr:to>
          <xdr:col>2</xdr:col>
          <xdr:colOff>1016000</xdr:colOff>
          <xdr:row>93</xdr:row>
          <xdr:rowOff>254000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1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63500</xdr:colOff>
          <xdr:row>130</xdr:row>
          <xdr:rowOff>38100</xdr:rowOff>
        </xdr:from>
        <xdr:to>
          <xdr:col>2</xdr:col>
          <xdr:colOff>558800</xdr:colOff>
          <xdr:row>130</xdr:row>
          <xdr:rowOff>228600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1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596900</xdr:colOff>
          <xdr:row>130</xdr:row>
          <xdr:rowOff>25400</xdr:rowOff>
        </xdr:from>
        <xdr:to>
          <xdr:col>2</xdr:col>
          <xdr:colOff>1016000</xdr:colOff>
          <xdr:row>130</xdr:row>
          <xdr:rowOff>254000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1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63500</xdr:colOff>
          <xdr:row>115</xdr:row>
          <xdr:rowOff>38100</xdr:rowOff>
        </xdr:from>
        <xdr:to>
          <xdr:col>2</xdr:col>
          <xdr:colOff>558800</xdr:colOff>
          <xdr:row>116</xdr:row>
          <xdr:rowOff>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100-00005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596900</xdr:colOff>
          <xdr:row>115</xdr:row>
          <xdr:rowOff>25400</xdr:rowOff>
        </xdr:from>
        <xdr:to>
          <xdr:col>2</xdr:col>
          <xdr:colOff>1016000</xdr:colOff>
          <xdr:row>116</xdr:row>
          <xdr:rowOff>25400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100-00005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https://ag.utah.gov/wp-content/uploads/2023/06/LMFCoversheet-2023_FINAL.pdf"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24.xml"/><Relationship Id="rId18" Type="http://schemas.openxmlformats.org/officeDocument/2006/relationships/ctrlProp" Target="../ctrlProps/ctrlProp29.xml"/><Relationship Id="rId26" Type="http://schemas.openxmlformats.org/officeDocument/2006/relationships/ctrlProp" Target="../ctrlProps/ctrlProp37.xml"/><Relationship Id="rId39" Type="http://schemas.openxmlformats.org/officeDocument/2006/relationships/ctrlProp" Target="../ctrlProps/ctrlProp50.xml"/><Relationship Id="rId21" Type="http://schemas.openxmlformats.org/officeDocument/2006/relationships/ctrlProp" Target="../ctrlProps/ctrlProp32.xml"/><Relationship Id="rId34" Type="http://schemas.openxmlformats.org/officeDocument/2006/relationships/ctrlProp" Target="../ctrlProps/ctrlProp45.xml"/><Relationship Id="rId42" Type="http://schemas.openxmlformats.org/officeDocument/2006/relationships/ctrlProp" Target="../ctrlProps/ctrlProp53.xml"/><Relationship Id="rId7" Type="http://schemas.openxmlformats.org/officeDocument/2006/relationships/ctrlProp" Target="../ctrlProps/ctrlProp18.xml"/><Relationship Id="rId2" Type="http://schemas.openxmlformats.org/officeDocument/2006/relationships/hyperlink" Target="https://ag.utah.gov/wp-content/uploads/2023/05/LeRay-McAllister-Glossary.pdf" TargetMode="External"/><Relationship Id="rId16" Type="http://schemas.openxmlformats.org/officeDocument/2006/relationships/ctrlProp" Target="../ctrlProps/ctrlProp27.xml"/><Relationship Id="rId20" Type="http://schemas.openxmlformats.org/officeDocument/2006/relationships/ctrlProp" Target="../ctrlProps/ctrlProp31.xml"/><Relationship Id="rId29" Type="http://schemas.openxmlformats.org/officeDocument/2006/relationships/ctrlProp" Target="../ctrlProps/ctrlProp40.xml"/><Relationship Id="rId41" Type="http://schemas.openxmlformats.org/officeDocument/2006/relationships/ctrlProp" Target="../ctrlProps/ctrlProp52.xml"/><Relationship Id="rId1" Type="http://schemas.openxmlformats.org/officeDocument/2006/relationships/hyperlink" Target="https://ag.utah.gov/wp-content/uploads/2023/06/Eligible-Costs-Policy_FINAL.pdf" TargetMode="External"/><Relationship Id="rId6" Type="http://schemas.openxmlformats.org/officeDocument/2006/relationships/vmlDrawing" Target="../drawings/vmlDrawing2.vml"/><Relationship Id="rId11" Type="http://schemas.openxmlformats.org/officeDocument/2006/relationships/ctrlProp" Target="../ctrlProps/ctrlProp22.xml"/><Relationship Id="rId24" Type="http://schemas.openxmlformats.org/officeDocument/2006/relationships/ctrlProp" Target="../ctrlProps/ctrlProp35.xml"/><Relationship Id="rId32" Type="http://schemas.openxmlformats.org/officeDocument/2006/relationships/ctrlProp" Target="../ctrlProps/ctrlProp43.xml"/><Relationship Id="rId37" Type="http://schemas.openxmlformats.org/officeDocument/2006/relationships/ctrlProp" Target="../ctrlProps/ctrlProp48.xml"/><Relationship Id="rId40" Type="http://schemas.openxmlformats.org/officeDocument/2006/relationships/ctrlProp" Target="../ctrlProps/ctrlProp51.xml"/><Relationship Id="rId5" Type="http://schemas.openxmlformats.org/officeDocument/2006/relationships/drawing" Target="../drawings/drawing2.xml"/><Relationship Id="rId15" Type="http://schemas.openxmlformats.org/officeDocument/2006/relationships/ctrlProp" Target="../ctrlProps/ctrlProp26.xml"/><Relationship Id="rId23" Type="http://schemas.openxmlformats.org/officeDocument/2006/relationships/ctrlProp" Target="../ctrlProps/ctrlProp34.xml"/><Relationship Id="rId28" Type="http://schemas.openxmlformats.org/officeDocument/2006/relationships/ctrlProp" Target="../ctrlProps/ctrlProp39.xml"/><Relationship Id="rId36" Type="http://schemas.openxmlformats.org/officeDocument/2006/relationships/ctrlProp" Target="../ctrlProps/ctrlProp47.xml"/><Relationship Id="rId10" Type="http://schemas.openxmlformats.org/officeDocument/2006/relationships/ctrlProp" Target="../ctrlProps/ctrlProp21.xml"/><Relationship Id="rId19" Type="http://schemas.openxmlformats.org/officeDocument/2006/relationships/ctrlProp" Target="../ctrlProps/ctrlProp30.xml"/><Relationship Id="rId31" Type="http://schemas.openxmlformats.org/officeDocument/2006/relationships/ctrlProp" Target="../ctrlProps/ctrlProp42.xml"/><Relationship Id="rId44" Type="http://schemas.openxmlformats.org/officeDocument/2006/relationships/ctrlProp" Target="../ctrlProps/ctrlProp55.xml"/><Relationship Id="rId4" Type="http://schemas.openxmlformats.org/officeDocument/2006/relationships/printerSettings" Target="../printerSettings/printerSettings2.bin"/><Relationship Id="rId9" Type="http://schemas.openxmlformats.org/officeDocument/2006/relationships/ctrlProp" Target="../ctrlProps/ctrlProp20.xml"/><Relationship Id="rId14" Type="http://schemas.openxmlformats.org/officeDocument/2006/relationships/ctrlProp" Target="../ctrlProps/ctrlProp25.xml"/><Relationship Id="rId22" Type="http://schemas.openxmlformats.org/officeDocument/2006/relationships/ctrlProp" Target="../ctrlProps/ctrlProp33.xml"/><Relationship Id="rId27" Type="http://schemas.openxmlformats.org/officeDocument/2006/relationships/ctrlProp" Target="../ctrlProps/ctrlProp38.xml"/><Relationship Id="rId30" Type="http://schemas.openxmlformats.org/officeDocument/2006/relationships/ctrlProp" Target="../ctrlProps/ctrlProp41.xml"/><Relationship Id="rId35" Type="http://schemas.openxmlformats.org/officeDocument/2006/relationships/ctrlProp" Target="../ctrlProps/ctrlProp46.xml"/><Relationship Id="rId43" Type="http://schemas.openxmlformats.org/officeDocument/2006/relationships/ctrlProp" Target="../ctrlProps/ctrlProp54.xml"/><Relationship Id="rId8" Type="http://schemas.openxmlformats.org/officeDocument/2006/relationships/ctrlProp" Target="../ctrlProps/ctrlProp19.xml"/><Relationship Id="rId3" Type="http://schemas.openxmlformats.org/officeDocument/2006/relationships/hyperlink" Target="https://ag.utah.gov/wp-content/uploads/2023/06/Eligible-Costs-Policy_FINAL.pdf" TargetMode="External"/><Relationship Id="rId12" Type="http://schemas.openxmlformats.org/officeDocument/2006/relationships/ctrlProp" Target="../ctrlProps/ctrlProp23.xml"/><Relationship Id="rId17" Type="http://schemas.openxmlformats.org/officeDocument/2006/relationships/ctrlProp" Target="../ctrlProps/ctrlProp28.xml"/><Relationship Id="rId25" Type="http://schemas.openxmlformats.org/officeDocument/2006/relationships/ctrlProp" Target="../ctrlProps/ctrlProp36.xml"/><Relationship Id="rId33" Type="http://schemas.openxmlformats.org/officeDocument/2006/relationships/ctrlProp" Target="../ctrlProps/ctrlProp44.xml"/><Relationship Id="rId38" Type="http://schemas.openxmlformats.org/officeDocument/2006/relationships/ctrlProp" Target="../ctrlProps/ctrlProp49.xml"/></Relationships>
</file>

<file path=xl/worksheets/_rels/sheet3.xml.rels><?xml version="1.0" encoding="UTF-8" standalone="yes"?>
<Relationships xmlns="http://schemas.openxmlformats.org/package/2006/relationships"><Relationship Id="rId8" Type="http://schemas.openxmlformats.org/officeDocument/2006/relationships/hyperlink" Target="https://gis.utah.gov/data/bioscience/department-wildlife-resources-habitat-areas/" TargetMode="External"/><Relationship Id="rId13" Type="http://schemas.openxmlformats.org/officeDocument/2006/relationships/hyperlink" Target="https://geology.utah.gov/apps/hazards/" TargetMode="External"/><Relationship Id="rId18" Type="http://schemas.openxmlformats.org/officeDocument/2006/relationships/hyperlink" Target="https://www.nass.usda.gov/Publications/AgCensus/2017/Full_Report/Volume_1,_Chapter_2_US_State_Level/" TargetMode="External"/><Relationship Id="rId3" Type="http://schemas.openxmlformats.org/officeDocument/2006/relationships/hyperlink" Target="https://www.census.gov/quickfacts/UT" TargetMode="External"/><Relationship Id="rId7" Type="http://schemas.openxmlformats.org/officeDocument/2006/relationships/hyperlink" Target="http://explorer.natureserve.org/" TargetMode="External"/><Relationship Id="rId12" Type="http://schemas.openxmlformats.org/officeDocument/2006/relationships/hyperlink" Target="https://opendata.gis.utah.gov/datasets/cc9b0506386243959bf5eb153c26ba3f_0?geometry=-118.495%2C39.875%2C-105.256%2C42.001" TargetMode="External"/><Relationship Id="rId17" Type="http://schemas.openxmlformats.org/officeDocument/2006/relationships/hyperlink" Target="https://www.nass.usda.gov/Publications/AgCensus/2017/Full_Report/Volume_1,_Chapter_2_US_State_Level/" TargetMode="External"/><Relationship Id="rId2" Type="http://schemas.openxmlformats.org/officeDocument/2006/relationships/hyperlink" Target="https://gis.utah.gov/data/cadastre/land-ownership/" TargetMode="External"/><Relationship Id="rId16" Type="http://schemas.openxmlformats.org/officeDocument/2006/relationships/hyperlink" Target="https://www.nass.usda.gov/Publications/AgCensus/2017/Full_Report/Volume_1,_Chapter_2_US_State_Level/" TargetMode="External"/><Relationship Id="rId20" Type="http://schemas.openxmlformats.org/officeDocument/2006/relationships/printerSettings" Target="../printerSettings/printerSettings3.bin"/><Relationship Id="rId1" Type="http://schemas.openxmlformats.org/officeDocument/2006/relationships/hyperlink" Target="https://www.conservationeasement.us/interactivemap/" TargetMode="External"/><Relationship Id="rId6" Type="http://schemas.openxmlformats.org/officeDocument/2006/relationships/hyperlink" Target="https://dwrcdc.nr.utah.gov/ucdc/DownloadGIS/disclaim.htm" TargetMode="External"/><Relationship Id="rId11" Type="http://schemas.openxmlformats.org/officeDocument/2006/relationships/hyperlink" Target="https://watershed.utah.gov/wp-content/uploads/2017/10/WRI-High-Interest-Game_Fish-Species-Ranking-Final-FY19.pdf" TargetMode="External"/><Relationship Id="rId5" Type="http://schemas.openxmlformats.org/officeDocument/2006/relationships/hyperlink" Target="https://www.fws.gov/wetlands/data/mapper.html" TargetMode="External"/><Relationship Id="rId15" Type="http://schemas.openxmlformats.org/officeDocument/2006/relationships/hyperlink" Target="https://opendata.gis.utah.gov/datasets/6c3c9b1d4a0a45f0ae851e92b01940c3_0?geometry=-112.858%2C41.458%2C-111.112%2C41.736" TargetMode="External"/><Relationship Id="rId10" Type="http://schemas.openxmlformats.org/officeDocument/2006/relationships/hyperlink" Target="https://dwrcdc.nr.utah.gov/ucdc/DownloadGIS/disclaim.htm" TargetMode="External"/><Relationship Id="rId19" Type="http://schemas.openxmlformats.org/officeDocument/2006/relationships/hyperlink" Target="https://www.nps.gov/subjects/nationalregister/database-research.htm" TargetMode="External"/><Relationship Id="rId4" Type="http://schemas.openxmlformats.org/officeDocument/2006/relationships/hyperlink" Target="https://gis.utah.gov/data/planning/water-related-land/" TargetMode="External"/><Relationship Id="rId9" Type="http://schemas.openxmlformats.org/officeDocument/2006/relationships/hyperlink" Target="https://wildlife.utah.gov/pdf/WAP/Utah_WAP.pdf" TargetMode="External"/><Relationship Id="rId14" Type="http://schemas.openxmlformats.org/officeDocument/2006/relationships/hyperlink" Target="https://msc.fema.gov/portal/home" TargetMode="External"/></Relationships>
</file>

<file path=xl/worksheets/_rels/sheet4.xml.rels><?xml version="1.0" encoding="UTF-8" standalone="yes"?>
<Relationships xmlns="http://schemas.openxmlformats.org/package/2006/relationships"><Relationship Id="rId2" Type="http://schemas.openxmlformats.org/officeDocument/2006/relationships/hyperlink" Target="https://ag.utah.gov/wp-content/uploads/2023/06/Final-Appraisal-policy_6_1.pdf" TargetMode="External"/><Relationship Id="rId1" Type="http://schemas.openxmlformats.org/officeDocument/2006/relationships/hyperlink" Target="https://drive.google.com/file/d/1lEuyra5qJY51JNgcbGSFfxpfq13ELZ8_/view?usp=sharing"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gdg.sc.egov.usda.gov/" TargetMode="External"/><Relationship Id="rId7" Type="http://schemas.openxmlformats.org/officeDocument/2006/relationships/printerSettings" Target="../printerSettings/printerSettings4.bin"/><Relationship Id="rId2" Type="http://schemas.openxmlformats.org/officeDocument/2006/relationships/hyperlink" Target="https://drive.google.com/file/d/1YkxEmEWyfO944v7vaUoIXTdFoc8yydex/view?usp=sharing" TargetMode="External"/><Relationship Id="rId1" Type="http://schemas.openxmlformats.org/officeDocument/2006/relationships/hyperlink" Target="https://websoilsurvey.sc.egov.usda.gov/App/WebSoilSurvey.aspx" TargetMode="External"/><Relationship Id="rId6" Type="http://schemas.openxmlformats.org/officeDocument/2006/relationships/hyperlink" Target="https://drive.google.com/file/d/1WC0bxm_StXdyNbAfrkFkc6kDDAaBScRC/view?usp=sharing" TargetMode="External"/><Relationship Id="rId5" Type="http://schemas.openxmlformats.org/officeDocument/2006/relationships/hyperlink" Target="https://gdg.sc.egov.usda.gov/GDGOrder.aspx?order=QuickState" TargetMode="External"/><Relationship Id="rId4" Type="http://schemas.openxmlformats.org/officeDocument/2006/relationships/hyperlink" Target="https://gdg.sc.egov.usda.gov/GDGOrder.aspx?order=QuickState"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hyperlink" Target="https://watershed.utah.gov/wp-content/uploads/2017/10/WRI-High-Interest-Game_Fish-Species-Ranking-Final-FY19.pdf" TargetMode="External"/><Relationship Id="rId13" Type="http://schemas.openxmlformats.org/officeDocument/2006/relationships/hyperlink" Target="https://www.utahcutthroatslam.org/utah-native-cutthroat-trout/" TargetMode="External"/><Relationship Id="rId18" Type="http://schemas.openxmlformats.org/officeDocument/2006/relationships/hyperlink" Target="https://www.prism.oregonstate.edu/" TargetMode="External"/><Relationship Id="rId3" Type="http://schemas.openxmlformats.org/officeDocument/2006/relationships/hyperlink" Target="https://msc.fema.gov/nfhl" TargetMode="External"/><Relationship Id="rId21" Type="http://schemas.openxmlformats.org/officeDocument/2006/relationships/printerSettings" Target="../printerSettings/printerSettings6.bin"/><Relationship Id="rId7" Type="http://schemas.openxmlformats.org/officeDocument/2006/relationships/hyperlink" Target="https://wildlife.utah.gov/pdf/WAP/Utah_WAP.pdf" TargetMode="External"/><Relationship Id="rId12" Type="http://schemas.openxmlformats.org/officeDocument/2006/relationships/hyperlink" Target="https://gis.utah.gov/data/bioscience/department-wildlife-resources-habitat-areas/" TargetMode="External"/><Relationship Id="rId17" Type="http://schemas.openxmlformats.org/officeDocument/2006/relationships/hyperlink" Target="https://websoilsurvey.sc.egov.usda.gov/App/WebSoilSurvey.aspx" TargetMode="External"/><Relationship Id="rId2" Type="http://schemas.openxmlformats.org/officeDocument/2006/relationships/hyperlink" Target="http://www.census.gov/" TargetMode="External"/><Relationship Id="rId16" Type="http://schemas.openxmlformats.org/officeDocument/2006/relationships/hyperlink" Target="https://gdg.sc.egov.usda.gov/GDGOrder.aspx?order=QuickState" TargetMode="External"/><Relationship Id="rId20" Type="http://schemas.openxmlformats.org/officeDocument/2006/relationships/hyperlink" Target="https://www.nps.gov/subjects/nationalregister/database-research.htm" TargetMode="External"/><Relationship Id="rId1" Type="http://schemas.openxmlformats.org/officeDocument/2006/relationships/hyperlink" Target="https://www.nass.usda.gov/AgCensus/" TargetMode="External"/><Relationship Id="rId6" Type="http://schemas.openxmlformats.org/officeDocument/2006/relationships/hyperlink" Target="https://opendata.gis.utah.gov/datasets/6c3c9b1d4a0a45f0ae851e92b01940c3_0?geometry=-112.858%2C41.458%2C-111.112%2C41.736" TargetMode="External"/><Relationship Id="rId11" Type="http://schemas.openxmlformats.org/officeDocument/2006/relationships/hyperlink" Target="https://gis.utah.gov/data/planning/water-related-land/" TargetMode="External"/><Relationship Id="rId5" Type="http://schemas.openxmlformats.org/officeDocument/2006/relationships/hyperlink" Target="https://dwrcdc.nr.utah.gov/ucdc/default.asp" TargetMode="External"/><Relationship Id="rId15" Type="http://schemas.openxmlformats.org/officeDocument/2006/relationships/hyperlink" Target="https://geology.utah.gov/apps/hazards/" TargetMode="External"/><Relationship Id="rId10" Type="http://schemas.openxmlformats.org/officeDocument/2006/relationships/hyperlink" Target="https://gis.utah.gov/data/cadastre/land-ownership/" TargetMode="External"/><Relationship Id="rId19" Type="http://schemas.openxmlformats.org/officeDocument/2006/relationships/hyperlink" Target="https://hub.arcgis.com/datasets/0d82a7c73fc14c70b47075719ab946b9_1/explore" TargetMode="External"/><Relationship Id="rId4" Type="http://schemas.openxmlformats.org/officeDocument/2006/relationships/hyperlink" Target="https://dwr-data-utahdnr.hub.arcgis.com/" TargetMode="External"/><Relationship Id="rId9" Type="http://schemas.openxmlformats.org/officeDocument/2006/relationships/hyperlink" Target="https://www.conservationeasement.us/interactivemap/" TargetMode="External"/><Relationship Id="rId14" Type="http://schemas.openxmlformats.org/officeDocument/2006/relationships/hyperlink" Target="https://www.fws.gov/wetlands/data/mapper.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D6E4C-536B-42C6-8BB7-D879B74EA8D9}">
  <sheetPr>
    <outlinePr summaryBelow="0" summaryRight="0"/>
  </sheetPr>
  <dimension ref="A1:AA1038"/>
  <sheetViews>
    <sheetView workbookViewId="0">
      <selection activeCell="E5" sqref="E5"/>
    </sheetView>
  </sheetViews>
  <sheetFormatPr baseColWidth="10" defaultColWidth="12.5" defaultRowHeight="15.75" customHeight="1" x14ac:dyDescent="0.15"/>
  <cols>
    <col min="1" max="1" width="13.5" customWidth="1"/>
    <col min="2" max="2" width="9.33203125" customWidth="1"/>
    <col min="3" max="3" width="44" customWidth="1"/>
    <col min="4" max="4" width="13.6640625" customWidth="1"/>
    <col min="5" max="5" width="12.6640625" customWidth="1"/>
    <col min="6" max="6" width="38" customWidth="1"/>
    <col min="7" max="8" width="6.33203125" customWidth="1"/>
  </cols>
  <sheetData>
    <row r="1" spans="1:27" ht="27" customHeight="1" x14ac:dyDescent="0.15">
      <c r="A1" s="232" t="s">
        <v>302</v>
      </c>
      <c r="B1" s="233"/>
      <c r="C1" s="233"/>
      <c r="D1" s="233"/>
      <c r="E1" s="233"/>
      <c r="F1" s="233"/>
    </row>
    <row r="2" spans="1:27" ht="15.75" customHeight="1" x14ac:dyDescent="0.2">
      <c r="A2" s="236" t="s">
        <v>339</v>
      </c>
      <c r="B2" s="236"/>
      <c r="C2" s="236"/>
      <c r="D2" s="236"/>
      <c r="E2" s="236"/>
      <c r="F2" s="236"/>
      <c r="G2" s="47"/>
      <c r="H2" s="47"/>
      <c r="I2" s="47"/>
      <c r="J2" s="47"/>
      <c r="K2" s="47"/>
      <c r="L2" s="47"/>
      <c r="M2" s="47"/>
      <c r="N2" s="47"/>
      <c r="O2" s="47"/>
      <c r="P2" s="47"/>
      <c r="Q2" s="47"/>
      <c r="R2" s="47"/>
      <c r="S2" s="47"/>
      <c r="T2" s="47"/>
      <c r="U2" s="47"/>
      <c r="V2" s="47"/>
      <c r="W2" s="47"/>
      <c r="X2" s="47"/>
      <c r="Y2" s="47"/>
      <c r="Z2" s="47"/>
      <c r="AA2" s="47"/>
    </row>
    <row r="3" spans="1:27" s="204" customFormat="1" ht="16" x14ac:dyDescent="0.2">
      <c r="A3" s="236" t="s">
        <v>463</v>
      </c>
      <c r="B3" s="236"/>
      <c r="C3" s="236"/>
      <c r="D3" s="236"/>
      <c r="E3" s="236"/>
      <c r="F3" s="236"/>
      <c r="G3" s="203"/>
      <c r="H3" s="203"/>
      <c r="I3" s="203"/>
      <c r="J3" s="203"/>
      <c r="K3" s="203"/>
      <c r="L3" s="203"/>
      <c r="M3" s="203"/>
      <c r="N3" s="203"/>
      <c r="O3" s="203"/>
      <c r="P3" s="203"/>
      <c r="Q3" s="203"/>
      <c r="R3" s="203"/>
      <c r="S3" s="203"/>
      <c r="T3" s="203"/>
      <c r="U3" s="203"/>
      <c r="V3" s="203"/>
      <c r="W3" s="203"/>
      <c r="X3" s="203"/>
      <c r="Y3" s="203"/>
      <c r="Z3" s="203"/>
      <c r="AA3" s="203"/>
    </row>
    <row r="4" spans="1:27" ht="13" x14ac:dyDescent="0.15">
      <c r="A4" s="244" t="s">
        <v>466</v>
      </c>
      <c r="B4" s="244"/>
      <c r="C4" s="244"/>
      <c r="D4" s="244"/>
      <c r="E4" s="244"/>
      <c r="F4" s="245"/>
      <c r="G4" s="47"/>
      <c r="H4" s="47"/>
      <c r="I4" s="47"/>
      <c r="J4" s="47"/>
      <c r="K4" s="47"/>
      <c r="L4" s="47"/>
      <c r="M4" s="47"/>
      <c r="N4" s="47"/>
      <c r="O4" s="47"/>
      <c r="P4" s="47"/>
      <c r="Q4" s="47"/>
      <c r="R4" s="47"/>
      <c r="S4" s="47"/>
      <c r="T4" s="47"/>
      <c r="U4" s="47"/>
      <c r="V4" s="47"/>
      <c r="W4" s="47"/>
      <c r="X4" s="47"/>
      <c r="Y4" s="47"/>
      <c r="Z4" s="47"/>
      <c r="AA4" s="47"/>
    </row>
    <row r="5" spans="1:27" ht="13" x14ac:dyDescent="0.15">
      <c r="A5" s="129"/>
      <c r="B5" s="129"/>
      <c r="C5" s="129"/>
      <c r="D5" s="129"/>
      <c r="E5" s="218" t="s">
        <v>467</v>
      </c>
      <c r="F5" s="129"/>
      <c r="G5" s="47"/>
      <c r="H5" s="47"/>
      <c r="I5" s="47"/>
      <c r="J5" s="47"/>
      <c r="K5" s="47"/>
      <c r="L5" s="47"/>
      <c r="M5" s="47"/>
      <c r="N5" s="47"/>
      <c r="O5" s="47"/>
      <c r="P5" s="47"/>
      <c r="Q5" s="47"/>
      <c r="R5" s="47"/>
      <c r="S5" s="47"/>
      <c r="T5" s="47"/>
      <c r="U5" s="47"/>
      <c r="V5" s="47"/>
      <c r="W5" s="47"/>
      <c r="X5" s="47"/>
      <c r="Y5" s="47"/>
      <c r="Z5" s="47"/>
      <c r="AA5" s="47"/>
    </row>
    <row r="6" spans="1:27" ht="13" x14ac:dyDescent="0.15">
      <c r="A6" s="129" t="s">
        <v>341</v>
      </c>
      <c r="B6" s="129"/>
      <c r="C6" s="129"/>
      <c r="D6" s="129"/>
      <c r="E6" s="129"/>
      <c r="F6" s="129"/>
      <c r="G6" s="47"/>
      <c r="H6" s="47"/>
      <c r="I6" s="47"/>
      <c r="J6" s="47"/>
      <c r="K6" s="47"/>
      <c r="L6" s="47"/>
      <c r="M6" s="47"/>
      <c r="N6" s="47"/>
      <c r="O6" s="47"/>
      <c r="P6" s="47"/>
      <c r="Q6" s="47"/>
      <c r="R6" s="47"/>
      <c r="S6" s="47"/>
      <c r="T6" s="47"/>
      <c r="U6" s="47"/>
      <c r="V6" s="47"/>
      <c r="W6" s="47"/>
      <c r="X6" s="47"/>
      <c r="Y6" s="47"/>
      <c r="Z6" s="47"/>
      <c r="AA6" s="47"/>
    </row>
    <row r="7" spans="1:27" ht="13" x14ac:dyDescent="0.15">
      <c r="A7" s="129"/>
      <c r="B7" s="237"/>
      <c r="C7" s="238"/>
      <c r="D7" s="238"/>
      <c r="E7" s="238"/>
      <c r="F7" s="239"/>
      <c r="G7" s="47"/>
      <c r="H7" s="47"/>
      <c r="I7" s="47"/>
      <c r="J7" s="47"/>
      <c r="K7" s="47"/>
      <c r="L7" s="47"/>
      <c r="M7" s="47"/>
      <c r="N7" s="47"/>
      <c r="O7" s="47"/>
      <c r="P7" s="47"/>
      <c r="Q7" s="47"/>
      <c r="R7" s="47"/>
      <c r="S7" s="47"/>
      <c r="T7" s="47"/>
      <c r="U7" s="47"/>
      <c r="V7" s="47"/>
      <c r="W7" s="47"/>
      <c r="X7" s="47"/>
      <c r="Y7" s="47"/>
      <c r="Z7" s="47"/>
      <c r="AA7" s="47"/>
    </row>
    <row r="8" spans="1:27" ht="13" x14ac:dyDescent="0.15">
      <c r="A8" s="46" t="s">
        <v>339</v>
      </c>
      <c r="B8" s="129"/>
      <c r="C8" s="129"/>
      <c r="D8" s="129"/>
      <c r="E8" s="129"/>
      <c r="F8" s="129"/>
      <c r="G8" s="94"/>
      <c r="H8" s="94"/>
      <c r="I8" s="33"/>
      <c r="J8" s="33"/>
      <c r="K8" s="33"/>
      <c r="L8" s="33"/>
      <c r="M8" s="33"/>
      <c r="N8" s="33"/>
      <c r="O8" s="33"/>
      <c r="P8" s="33"/>
      <c r="Q8" s="33"/>
      <c r="R8" s="33"/>
      <c r="S8" s="33"/>
      <c r="T8" s="33"/>
      <c r="U8" s="33"/>
      <c r="V8" s="33"/>
      <c r="W8" s="33"/>
      <c r="X8" s="33"/>
      <c r="Y8" s="33"/>
      <c r="Z8" s="33"/>
      <c r="AA8" s="33"/>
    </row>
    <row r="9" spans="1:27" ht="13" x14ac:dyDescent="0.15">
      <c r="A9" s="113"/>
      <c r="B9" s="240" t="s">
        <v>336</v>
      </c>
      <c r="C9" s="240"/>
      <c r="D9" s="240"/>
      <c r="E9" s="240"/>
      <c r="F9" s="240"/>
      <c r="G9" s="116"/>
      <c r="H9" s="116"/>
      <c r="I9" s="33"/>
      <c r="J9" s="33"/>
      <c r="K9" s="33"/>
      <c r="L9" s="33"/>
      <c r="M9" s="33"/>
      <c r="N9" s="33"/>
      <c r="O9" s="33"/>
      <c r="P9" s="33"/>
      <c r="Q9" s="33"/>
      <c r="R9" s="33"/>
      <c r="S9" s="33"/>
      <c r="T9" s="33"/>
      <c r="U9" s="33"/>
      <c r="V9" s="33"/>
      <c r="W9" s="33"/>
      <c r="X9" s="33"/>
      <c r="Y9" s="33"/>
      <c r="Z9" s="33"/>
      <c r="AA9" s="33"/>
    </row>
    <row r="10" spans="1:27" ht="13" x14ac:dyDescent="0.15">
      <c r="A10" s="46"/>
      <c r="B10" s="46"/>
      <c r="C10" s="46"/>
      <c r="D10" s="46"/>
      <c r="E10" s="46"/>
      <c r="F10" s="46"/>
      <c r="G10" s="33"/>
      <c r="H10" s="33"/>
      <c r="I10" s="33"/>
      <c r="J10" s="33"/>
      <c r="K10" s="33"/>
      <c r="L10" s="33"/>
      <c r="M10" s="33"/>
      <c r="N10" s="33"/>
      <c r="O10" s="33"/>
      <c r="P10" s="33"/>
      <c r="Q10" s="33"/>
      <c r="R10" s="33"/>
      <c r="S10" s="33"/>
      <c r="T10" s="33"/>
      <c r="U10" s="33"/>
      <c r="V10" s="33"/>
      <c r="W10" s="33"/>
      <c r="X10" s="33"/>
      <c r="Y10" s="33"/>
      <c r="Z10" s="33"/>
      <c r="AA10" s="33"/>
    </row>
    <row r="11" spans="1:27" ht="13" x14ac:dyDescent="0.15">
      <c r="A11" s="46"/>
      <c r="B11" s="46"/>
      <c r="C11" s="46"/>
      <c r="D11" s="46"/>
      <c r="E11" s="46"/>
      <c r="F11" s="46"/>
      <c r="G11" s="33"/>
      <c r="H11" s="33"/>
      <c r="I11" s="33"/>
      <c r="J11" s="33"/>
      <c r="K11" s="33"/>
      <c r="L11" s="33"/>
      <c r="M11" s="33"/>
      <c r="N11" s="33"/>
      <c r="O11" s="33"/>
      <c r="P11" s="33"/>
      <c r="Q11" s="33"/>
      <c r="R11" s="33"/>
      <c r="S11" s="33"/>
      <c r="T11" s="33"/>
      <c r="U11" s="33"/>
      <c r="V11" s="33"/>
      <c r="W11" s="33"/>
      <c r="X11" s="33"/>
      <c r="Y11" s="33"/>
      <c r="Z11" s="33"/>
      <c r="AA11" s="33"/>
    </row>
    <row r="12" spans="1:27" ht="12.5" customHeight="1" x14ac:dyDescent="0.15">
      <c r="A12" s="46"/>
      <c r="B12" s="240" t="s">
        <v>369</v>
      </c>
      <c r="C12" s="240"/>
      <c r="D12" s="240"/>
      <c r="E12" s="240"/>
      <c r="F12" s="240"/>
      <c r="G12" s="33"/>
      <c r="H12" s="33"/>
      <c r="I12" s="33"/>
      <c r="J12" s="33"/>
      <c r="K12" s="33"/>
      <c r="L12" s="33"/>
      <c r="M12" s="33"/>
      <c r="N12" s="33"/>
      <c r="O12" s="33"/>
      <c r="P12" s="33"/>
      <c r="Q12" s="33"/>
      <c r="R12" s="33"/>
      <c r="S12" s="33"/>
      <c r="T12" s="33"/>
      <c r="U12" s="33"/>
      <c r="V12" s="33"/>
      <c r="W12" s="33"/>
      <c r="X12" s="33"/>
      <c r="Y12" s="33"/>
      <c r="Z12" s="33"/>
      <c r="AA12" s="33"/>
    </row>
    <row r="13" spans="1:27" ht="12.5" customHeight="1" x14ac:dyDescent="0.15">
      <c r="B13" s="132"/>
      <c r="C13" s="132"/>
      <c r="D13" s="132"/>
      <c r="E13" s="132"/>
      <c r="F13" s="132"/>
      <c r="G13" s="33"/>
      <c r="H13" s="33"/>
      <c r="I13" s="33"/>
      <c r="J13" s="33"/>
      <c r="K13" s="33"/>
      <c r="L13" s="33"/>
      <c r="M13" s="33"/>
      <c r="N13" s="33"/>
      <c r="O13" s="33"/>
      <c r="P13" s="33"/>
      <c r="Q13" s="33"/>
      <c r="R13" s="33"/>
      <c r="S13" s="33"/>
      <c r="T13" s="33"/>
      <c r="U13" s="33"/>
      <c r="V13" s="33"/>
      <c r="W13" s="33"/>
      <c r="X13" s="33"/>
      <c r="Y13" s="33"/>
      <c r="Z13" s="33"/>
      <c r="AA13" s="33"/>
    </row>
    <row r="14" spans="1:27" ht="26.75" customHeight="1" x14ac:dyDescent="0.15">
      <c r="A14" s="46"/>
      <c r="B14" s="241" t="s">
        <v>350</v>
      </c>
      <c r="C14" s="241"/>
      <c r="D14" s="241"/>
      <c r="E14" s="241"/>
      <c r="F14" s="241"/>
      <c r="G14" s="116"/>
      <c r="H14" s="116"/>
      <c r="I14" s="33"/>
      <c r="J14" s="33"/>
      <c r="K14" s="33"/>
      <c r="L14" s="33"/>
      <c r="M14" s="33"/>
      <c r="N14" s="33"/>
      <c r="O14" s="33"/>
      <c r="P14" s="33"/>
      <c r="Q14" s="33"/>
      <c r="R14" s="33"/>
      <c r="S14" s="33"/>
      <c r="T14" s="33"/>
      <c r="U14" s="33"/>
      <c r="V14" s="33"/>
      <c r="W14" s="33"/>
      <c r="X14" s="33"/>
      <c r="Y14" s="33"/>
      <c r="Z14" s="33"/>
      <c r="AA14" s="33"/>
    </row>
    <row r="15" spans="1:27" ht="12.5" customHeight="1" x14ac:dyDescent="0.15">
      <c r="A15" s="46"/>
      <c r="B15" s="134" t="s">
        <v>327</v>
      </c>
      <c r="C15" s="132"/>
      <c r="D15" s="132"/>
      <c r="E15" s="132"/>
      <c r="F15" s="132"/>
      <c r="G15" s="33"/>
      <c r="H15" s="33"/>
      <c r="I15" s="33"/>
      <c r="J15" s="33"/>
      <c r="K15" s="33"/>
      <c r="L15" s="33"/>
      <c r="M15" s="33"/>
      <c r="N15" s="33"/>
      <c r="O15" s="33"/>
      <c r="P15" s="33"/>
      <c r="Q15" s="33"/>
      <c r="R15" s="33"/>
      <c r="S15" s="33"/>
      <c r="T15" s="33"/>
      <c r="U15" s="33"/>
      <c r="V15" s="33"/>
      <c r="W15" s="33"/>
      <c r="X15" s="33"/>
      <c r="Y15" s="33"/>
      <c r="Z15" s="33"/>
      <c r="AA15" s="33"/>
    </row>
    <row r="16" spans="1:27" ht="12.5" customHeight="1" x14ac:dyDescent="0.15">
      <c r="A16" s="46"/>
      <c r="B16" s="242"/>
      <c r="C16" s="242"/>
      <c r="D16" s="242"/>
      <c r="E16" s="242"/>
      <c r="F16" s="242"/>
      <c r="G16" s="33"/>
      <c r="H16" s="33"/>
      <c r="I16" s="33"/>
      <c r="J16" s="33"/>
      <c r="K16" s="33"/>
      <c r="L16" s="33"/>
      <c r="M16" s="33"/>
      <c r="N16" s="33"/>
      <c r="O16" s="33"/>
      <c r="P16" s="33"/>
      <c r="Q16" s="33"/>
      <c r="R16" s="33"/>
      <c r="S16" s="33"/>
      <c r="T16" s="33"/>
      <c r="U16" s="33"/>
      <c r="V16" s="33"/>
      <c r="W16" s="33"/>
      <c r="X16" s="33"/>
      <c r="Y16" s="33"/>
      <c r="Z16" s="33"/>
      <c r="AA16" s="33"/>
    </row>
    <row r="17" spans="1:27" ht="12.75" customHeight="1" x14ac:dyDescent="0.15">
      <c r="A17" s="46"/>
      <c r="B17" s="242"/>
      <c r="C17" s="242"/>
      <c r="D17" s="242"/>
      <c r="E17" s="242"/>
      <c r="F17" s="242"/>
      <c r="G17" s="33"/>
      <c r="H17" s="33"/>
      <c r="I17" s="33"/>
      <c r="J17" s="33"/>
      <c r="K17" s="33"/>
      <c r="L17" s="33"/>
      <c r="M17" s="33"/>
      <c r="N17" s="33"/>
      <c r="O17" s="33"/>
      <c r="P17" s="33"/>
      <c r="Q17" s="33"/>
      <c r="R17" s="33"/>
      <c r="S17" s="33"/>
      <c r="T17" s="33"/>
      <c r="U17" s="33"/>
      <c r="V17" s="33"/>
      <c r="W17" s="33"/>
      <c r="X17" s="33"/>
      <c r="Y17" s="33"/>
      <c r="Z17" s="33"/>
      <c r="AA17" s="33"/>
    </row>
    <row r="18" spans="1:27" ht="12.5" customHeight="1" x14ac:dyDescent="0.15">
      <c r="A18" s="46"/>
      <c r="B18" s="242"/>
      <c r="C18" s="242"/>
      <c r="D18" s="242"/>
      <c r="E18" s="242"/>
      <c r="F18" s="242"/>
      <c r="G18" s="33"/>
      <c r="H18" s="33"/>
      <c r="I18" s="33"/>
      <c r="J18" s="33"/>
      <c r="K18" s="33"/>
      <c r="L18" s="33"/>
      <c r="M18" s="33"/>
      <c r="N18" s="33"/>
      <c r="O18" s="33"/>
      <c r="P18" s="33"/>
      <c r="Q18" s="33"/>
      <c r="R18" s="33"/>
      <c r="S18" s="33"/>
      <c r="T18" s="33"/>
      <c r="U18" s="33"/>
      <c r="V18" s="33"/>
      <c r="W18" s="33"/>
      <c r="X18" s="33"/>
      <c r="Y18" s="33"/>
      <c r="Z18" s="33"/>
      <c r="AA18" s="33"/>
    </row>
    <row r="19" spans="1:27" ht="12.5" customHeight="1" x14ac:dyDescent="0.15">
      <c r="A19" s="46"/>
      <c r="B19" s="132"/>
      <c r="C19" s="135" t="s">
        <v>351</v>
      </c>
      <c r="D19" s="132"/>
      <c r="E19" s="132"/>
      <c r="F19" s="132"/>
      <c r="G19" s="33"/>
      <c r="H19" s="33"/>
      <c r="I19" s="33"/>
      <c r="J19" s="33"/>
      <c r="K19" s="33"/>
      <c r="L19" s="33"/>
      <c r="M19" s="33"/>
      <c r="N19" s="33"/>
      <c r="O19" s="33"/>
      <c r="P19" s="33"/>
      <c r="Q19" s="33"/>
      <c r="R19" s="33"/>
      <c r="S19" s="33"/>
      <c r="T19" s="33"/>
      <c r="U19" s="33"/>
      <c r="V19" s="33"/>
      <c r="W19" s="33"/>
      <c r="X19" s="33"/>
      <c r="Y19" s="33"/>
      <c r="Z19" s="33"/>
      <c r="AA19" s="33"/>
    </row>
    <row r="20" spans="1:27" ht="12.5" customHeight="1" x14ac:dyDescent="0.15">
      <c r="A20" s="46"/>
      <c r="B20" s="132"/>
      <c r="C20" s="132"/>
      <c r="D20" s="132"/>
      <c r="E20" s="132"/>
      <c r="F20" s="132"/>
      <c r="G20" s="33"/>
      <c r="H20" s="33"/>
      <c r="I20" s="33"/>
      <c r="J20" s="33"/>
      <c r="K20" s="33"/>
      <c r="L20" s="33"/>
      <c r="M20" s="33"/>
      <c r="N20" s="33"/>
      <c r="O20" s="33"/>
      <c r="P20" s="33"/>
      <c r="Q20" s="33"/>
      <c r="R20" s="33"/>
      <c r="S20" s="33"/>
      <c r="T20" s="33"/>
      <c r="U20" s="33"/>
      <c r="V20" s="33"/>
      <c r="W20" s="33"/>
      <c r="X20" s="33"/>
      <c r="Y20" s="33"/>
      <c r="Z20" s="33"/>
      <c r="AA20" s="33"/>
    </row>
    <row r="21" spans="1:27" ht="12.5" customHeight="1" x14ac:dyDescent="0.15">
      <c r="A21" s="132" t="s">
        <v>328</v>
      </c>
      <c r="B21" s="132"/>
      <c r="C21" s="132"/>
      <c r="D21" s="132"/>
      <c r="E21" s="132"/>
      <c r="F21" s="132"/>
      <c r="G21" s="33"/>
      <c r="H21" s="33"/>
      <c r="I21" s="33"/>
      <c r="J21" s="33"/>
      <c r="K21" s="33"/>
      <c r="L21" s="33"/>
      <c r="M21" s="33"/>
      <c r="N21" s="33"/>
      <c r="O21" s="33"/>
      <c r="P21" s="33"/>
      <c r="Q21" s="33"/>
      <c r="R21" s="33"/>
      <c r="S21" s="33"/>
      <c r="T21" s="33"/>
      <c r="U21" s="33"/>
      <c r="V21" s="33"/>
      <c r="W21" s="33"/>
      <c r="X21" s="33"/>
      <c r="Y21" s="33"/>
      <c r="Z21" s="33"/>
      <c r="AA21" s="33"/>
    </row>
    <row r="22" spans="1:27" ht="12.5" customHeight="1" x14ac:dyDescent="0.15">
      <c r="A22" s="137"/>
      <c r="B22" s="113" t="s">
        <v>329</v>
      </c>
      <c r="C22" s="113"/>
      <c r="D22" s="113"/>
      <c r="E22" s="113"/>
      <c r="F22" s="113"/>
      <c r="G22" s="116"/>
      <c r="H22" s="116"/>
      <c r="I22" s="33"/>
      <c r="J22" s="33"/>
      <c r="K22" s="33"/>
      <c r="L22" s="33"/>
      <c r="M22" s="33"/>
      <c r="N22" s="33"/>
      <c r="O22" s="33"/>
      <c r="P22" s="33"/>
      <c r="Q22" s="33"/>
      <c r="R22" s="33"/>
      <c r="S22" s="33"/>
      <c r="T22" s="33"/>
      <c r="U22" s="33"/>
      <c r="V22" s="33"/>
      <c r="W22" s="33"/>
      <c r="X22" s="33"/>
      <c r="Y22" s="33"/>
      <c r="Z22" s="33"/>
      <c r="AA22" s="33"/>
    </row>
    <row r="23" spans="1:27" ht="12.5" customHeight="1" x14ac:dyDescent="0.15">
      <c r="A23" s="46"/>
      <c r="B23" s="132"/>
      <c r="C23" s="132"/>
      <c r="D23" s="132"/>
      <c r="E23" s="132"/>
      <c r="F23" s="132"/>
      <c r="G23" s="33"/>
      <c r="H23" s="33"/>
      <c r="I23" s="33"/>
      <c r="J23" s="33"/>
      <c r="K23" s="33"/>
      <c r="L23" s="33"/>
      <c r="M23" s="33"/>
      <c r="N23" s="33"/>
      <c r="O23" s="33"/>
      <c r="P23" s="33"/>
      <c r="Q23" s="33"/>
      <c r="R23" s="33"/>
      <c r="S23" s="33"/>
      <c r="T23" s="33"/>
      <c r="U23" s="33"/>
      <c r="V23" s="33"/>
      <c r="W23" s="33"/>
      <c r="X23" s="33"/>
      <c r="Y23" s="33"/>
      <c r="Z23" s="33"/>
      <c r="AA23" s="33"/>
    </row>
    <row r="24" spans="1:27" ht="12.5" customHeight="1" x14ac:dyDescent="0.15">
      <c r="A24" s="46"/>
      <c r="B24" s="132"/>
      <c r="C24" s="132"/>
      <c r="D24" s="132"/>
      <c r="E24" s="132"/>
      <c r="F24" s="132"/>
      <c r="G24" s="33"/>
      <c r="H24" s="33"/>
      <c r="I24" s="33"/>
      <c r="J24" s="33"/>
      <c r="K24" s="33"/>
      <c r="L24" s="33"/>
      <c r="M24" s="33"/>
      <c r="N24" s="33"/>
      <c r="O24" s="33"/>
      <c r="P24" s="33"/>
      <c r="Q24" s="33"/>
      <c r="R24" s="33"/>
      <c r="S24" s="33"/>
      <c r="T24" s="33"/>
      <c r="U24" s="33"/>
      <c r="V24" s="33"/>
      <c r="W24" s="33"/>
      <c r="X24" s="33"/>
      <c r="Y24" s="33"/>
      <c r="Z24" s="33"/>
      <c r="AA24" s="33"/>
    </row>
    <row r="25" spans="1:27" ht="12.5" customHeight="1" x14ac:dyDescent="0.15">
      <c r="A25" s="46"/>
      <c r="B25" s="243" t="s">
        <v>330</v>
      </c>
      <c r="C25" s="243"/>
      <c r="D25" s="243"/>
      <c r="E25" s="243"/>
      <c r="F25" s="243"/>
      <c r="G25" s="33"/>
      <c r="H25" s="33"/>
      <c r="I25" s="33"/>
      <c r="J25" s="33"/>
      <c r="K25" s="33"/>
      <c r="L25" s="33"/>
      <c r="M25" s="33"/>
      <c r="N25" s="33"/>
      <c r="O25" s="33"/>
      <c r="P25" s="33"/>
      <c r="Q25" s="33"/>
      <c r="R25" s="33"/>
      <c r="S25" s="33"/>
      <c r="T25" s="33"/>
      <c r="U25" s="33"/>
      <c r="V25" s="33"/>
      <c r="W25" s="33"/>
      <c r="X25" s="33"/>
      <c r="Y25" s="33"/>
      <c r="Z25" s="33"/>
      <c r="AA25" s="33"/>
    </row>
    <row r="26" spans="1:27" ht="12.5" customHeight="1" x14ac:dyDescent="0.15">
      <c r="A26" s="46"/>
      <c r="B26" s="194"/>
      <c r="C26" s="194"/>
      <c r="D26" s="194"/>
      <c r="E26" s="194"/>
      <c r="F26" s="194"/>
      <c r="G26" s="33"/>
      <c r="H26" s="33"/>
      <c r="I26" s="33"/>
      <c r="J26" s="33"/>
      <c r="K26" s="33"/>
      <c r="L26" s="33"/>
      <c r="M26" s="33"/>
      <c r="N26" s="33"/>
      <c r="O26" s="33"/>
      <c r="P26" s="33"/>
      <c r="Q26" s="33"/>
      <c r="R26" s="33"/>
      <c r="S26" s="33"/>
      <c r="T26" s="33"/>
      <c r="U26" s="33"/>
      <c r="V26" s="33"/>
      <c r="W26" s="33"/>
      <c r="X26" s="33"/>
      <c r="Y26" s="33"/>
      <c r="Z26" s="33"/>
      <c r="AA26" s="33"/>
    </row>
    <row r="27" spans="1:27" ht="25.25" customHeight="1" x14ac:dyDescent="0.15">
      <c r="A27" s="46" t="s">
        <v>440</v>
      </c>
      <c r="B27" s="230" t="s">
        <v>427</v>
      </c>
      <c r="C27" s="230"/>
      <c r="D27" s="230"/>
      <c r="E27" s="230"/>
      <c r="F27" s="230"/>
      <c r="G27" s="33"/>
      <c r="H27" s="33"/>
      <c r="I27" s="33"/>
      <c r="J27" s="33"/>
      <c r="K27" s="33"/>
      <c r="L27" s="33"/>
      <c r="M27" s="33"/>
      <c r="N27" s="33"/>
      <c r="O27" s="33"/>
      <c r="P27" s="33"/>
      <c r="Q27" s="33"/>
      <c r="R27" s="33"/>
      <c r="S27" s="33"/>
      <c r="T27" s="33"/>
      <c r="U27" s="33"/>
      <c r="V27" s="33"/>
      <c r="W27" s="33"/>
      <c r="X27" s="33"/>
      <c r="Y27" s="33"/>
      <c r="Z27" s="33"/>
      <c r="AA27" s="33"/>
    </row>
    <row r="28" spans="1:27" ht="12.5" customHeight="1" x14ac:dyDescent="0.15">
      <c r="A28" s="46"/>
      <c r="B28" s="116"/>
      <c r="C28" s="94"/>
      <c r="D28" s="94"/>
      <c r="E28" s="94"/>
      <c r="F28" s="94"/>
      <c r="G28" s="33"/>
      <c r="H28" s="33"/>
      <c r="I28" s="33"/>
      <c r="J28" s="33"/>
      <c r="K28" s="33"/>
      <c r="L28" s="33"/>
      <c r="M28" s="33"/>
      <c r="N28" s="33"/>
      <c r="O28" s="33"/>
      <c r="P28" s="33"/>
      <c r="Q28" s="33"/>
      <c r="R28" s="33"/>
      <c r="S28" s="33"/>
      <c r="T28" s="33"/>
      <c r="U28" s="33"/>
      <c r="V28" s="33"/>
      <c r="W28" s="33"/>
      <c r="X28" s="33"/>
      <c r="Y28" s="33"/>
      <c r="Z28" s="33"/>
      <c r="AA28" s="33"/>
    </row>
    <row r="30" spans="1:27" ht="12.5" customHeight="1" x14ac:dyDescent="0.15">
      <c r="A30" s="46" t="s">
        <v>39</v>
      </c>
      <c r="B30" s="116"/>
      <c r="C30" s="94"/>
      <c r="D30" s="94"/>
      <c r="E30" s="94"/>
      <c r="F30" s="94"/>
      <c r="G30" s="33"/>
      <c r="H30" s="33"/>
      <c r="I30" s="33"/>
      <c r="J30" s="33"/>
      <c r="K30" s="33"/>
      <c r="L30" s="33"/>
      <c r="M30" s="33"/>
      <c r="N30" s="33"/>
      <c r="O30" s="33"/>
      <c r="P30" s="33"/>
      <c r="Q30" s="33"/>
      <c r="R30" s="33"/>
      <c r="S30" s="33"/>
      <c r="T30" s="33"/>
      <c r="U30" s="33"/>
      <c r="V30" s="33"/>
      <c r="W30" s="33"/>
      <c r="X30" s="33"/>
      <c r="Y30" s="33"/>
      <c r="Z30" s="33"/>
      <c r="AA30" s="33"/>
    </row>
    <row r="31" spans="1:27" ht="12.5" customHeight="1" x14ac:dyDescent="0.15">
      <c r="A31" s="137"/>
      <c r="B31" s="234" t="s">
        <v>331</v>
      </c>
      <c r="C31" s="235"/>
      <c r="D31" s="235"/>
      <c r="E31" s="235"/>
      <c r="F31" s="235"/>
      <c r="G31" s="116"/>
      <c r="H31" s="116"/>
      <c r="I31" s="33"/>
      <c r="J31" s="33"/>
      <c r="K31" s="33"/>
      <c r="L31" s="33"/>
      <c r="M31" s="33"/>
      <c r="N31" s="33"/>
      <c r="O31" s="33"/>
      <c r="P31" s="33"/>
      <c r="Q31" s="33"/>
      <c r="R31" s="33"/>
      <c r="S31" s="33"/>
      <c r="T31" s="33"/>
      <c r="U31" s="33"/>
      <c r="V31" s="33"/>
      <c r="W31" s="33"/>
      <c r="X31" s="33"/>
      <c r="Y31" s="33"/>
      <c r="Z31" s="33"/>
      <c r="AA31" s="33"/>
    </row>
    <row r="32" spans="1:27" ht="12.5" customHeight="1" x14ac:dyDescent="0.15">
      <c r="A32" s="46"/>
      <c r="B32" s="230" t="s">
        <v>426</v>
      </c>
      <c r="C32" s="230"/>
      <c r="D32" s="230"/>
      <c r="E32" s="230"/>
      <c r="F32" s="230"/>
      <c r="G32" s="33"/>
      <c r="H32" s="33"/>
      <c r="I32" s="33"/>
      <c r="J32" s="33"/>
      <c r="K32" s="33"/>
      <c r="L32" s="33"/>
      <c r="M32" s="33"/>
      <c r="N32" s="33"/>
      <c r="O32" s="33"/>
      <c r="P32" s="33"/>
      <c r="Q32" s="33"/>
      <c r="R32" s="33"/>
      <c r="S32" s="33"/>
      <c r="T32" s="33"/>
      <c r="U32" s="33"/>
      <c r="V32" s="33"/>
      <c r="W32" s="33"/>
      <c r="X32" s="33"/>
      <c r="Y32" s="33"/>
      <c r="Z32" s="33"/>
      <c r="AA32" s="33"/>
    </row>
    <row r="33" spans="1:27" ht="12.5" customHeight="1" x14ac:dyDescent="0.15">
      <c r="A33" s="46"/>
      <c r="B33" s="230" t="s">
        <v>354</v>
      </c>
      <c r="C33" s="230"/>
      <c r="D33" s="230"/>
      <c r="E33" s="230"/>
      <c r="F33" s="230"/>
      <c r="G33" s="33"/>
      <c r="H33" s="33"/>
      <c r="I33" s="33"/>
      <c r="J33" s="33"/>
      <c r="K33" s="33"/>
      <c r="L33" s="33"/>
      <c r="M33" s="33"/>
      <c r="N33" s="33"/>
      <c r="O33" s="33"/>
      <c r="P33" s="33"/>
      <c r="Q33" s="33"/>
      <c r="R33" s="33"/>
      <c r="S33" s="33"/>
      <c r="T33" s="33"/>
      <c r="U33" s="33"/>
      <c r="V33" s="33"/>
      <c r="W33" s="33"/>
      <c r="X33" s="33"/>
      <c r="Y33" s="33"/>
      <c r="Z33" s="33"/>
      <c r="AA33" s="33"/>
    </row>
    <row r="34" spans="1:27" ht="12.5" customHeight="1" x14ac:dyDescent="0.15">
      <c r="A34" s="46"/>
      <c r="B34" s="230" t="s">
        <v>352</v>
      </c>
      <c r="C34" s="230"/>
      <c r="D34" s="230"/>
      <c r="E34" s="230"/>
      <c r="F34" s="230"/>
      <c r="G34" s="33"/>
      <c r="H34" s="33"/>
      <c r="I34" s="33"/>
      <c r="J34" s="33"/>
      <c r="K34" s="33"/>
      <c r="L34" s="33"/>
      <c r="M34" s="33"/>
      <c r="N34" s="33"/>
      <c r="O34" s="33"/>
      <c r="P34" s="33"/>
      <c r="Q34" s="33"/>
      <c r="R34" s="33"/>
      <c r="S34" s="33"/>
      <c r="T34" s="33"/>
      <c r="U34" s="33"/>
      <c r="V34" s="33"/>
      <c r="W34" s="33"/>
      <c r="X34" s="33"/>
      <c r="Y34" s="33"/>
      <c r="Z34" s="33"/>
      <c r="AA34" s="33"/>
    </row>
    <row r="35" spans="1:27" ht="12.5" customHeight="1" x14ac:dyDescent="0.15">
      <c r="A35" s="46"/>
      <c r="B35" s="230" t="s">
        <v>353</v>
      </c>
      <c r="C35" s="230"/>
      <c r="D35" s="230"/>
      <c r="E35" s="230"/>
      <c r="F35" s="230"/>
      <c r="G35" s="33"/>
      <c r="H35" s="33"/>
      <c r="I35" s="33"/>
      <c r="J35" s="33"/>
      <c r="K35" s="33"/>
      <c r="L35" s="33"/>
      <c r="M35" s="33"/>
      <c r="N35" s="33"/>
      <c r="O35" s="33"/>
      <c r="P35" s="33"/>
      <c r="Q35" s="33"/>
      <c r="R35" s="33"/>
      <c r="S35" s="33"/>
      <c r="T35" s="33"/>
      <c r="U35" s="33"/>
      <c r="V35" s="33"/>
      <c r="W35" s="33"/>
      <c r="X35" s="33"/>
      <c r="Y35" s="33"/>
      <c r="Z35" s="33"/>
      <c r="AA35" s="33"/>
    </row>
    <row r="36" spans="1:27" ht="12.5" customHeight="1" x14ac:dyDescent="0.15">
      <c r="A36" s="46"/>
      <c r="B36" s="230" t="s">
        <v>332</v>
      </c>
      <c r="C36" s="230"/>
      <c r="D36" s="230"/>
      <c r="E36" s="230"/>
      <c r="F36" s="230"/>
      <c r="G36" s="33"/>
      <c r="H36" s="33"/>
      <c r="I36" s="33"/>
      <c r="J36" s="33"/>
      <c r="K36" s="33"/>
      <c r="L36" s="33"/>
      <c r="M36" s="33"/>
      <c r="N36" s="33"/>
      <c r="O36" s="33"/>
      <c r="P36" s="33"/>
      <c r="Q36" s="33"/>
      <c r="R36" s="33"/>
      <c r="S36" s="33"/>
      <c r="T36" s="33"/>
      <c r="U36" s="33"/>
      <c r="V36" s="33"/>
      <c r="W36" s="33"/>
      <c r="X36" s="33"/>
      <c r="Y36" s="33"/>
      <c r="Z36" s="33"/>
      <c r="AA36" s="33"/>
    </row>
    <row r="37" spans="1:27" ht="12.5" customHeight="1" x14ac:dyDescent="0.15">
      <c r="A37" s="46"/>
      <c r="B37" s="115" t="s">
        <v>337</v>
      </c>
      <c r="C37" s="115"/>
      <c r="D37" s="115"/>
      <c r="E37" s="115"/>
      <c r="F37" s="115"/>
      <c r="G37" s="33"/>
      <c r="H37" s="33"/>
      <c r="I37" s="33"/>
      <c r="J37" s="33"/>
      <c r="K37" s="33"/>
      <c r="L37" s="33"/>
      <c r="M37" s="33"/>
      <c r="N37" s="33"/>
      <c r="O37" s="33"/>
      <c r="P37" s="33"/>
      <c r="Q37" s="33"/>
      <c r="R37" s="33"/>
      <c r="S37" s="33"/>
      <c r="T37" s="33"/>
      <c r="U37" s="33"/>
      <c r="V37" s="33"/>
      <c r="W37" s="33"/>
      <c r="X37" s="33"/>
      <c r="Y37" s="33"/>
      <c r="Z37" s="33"/>
      <c r="AA37" s="33"/>
    </row>
    <row r="38" spans="1:27" ht="12.5" customHeight="1" x14ac:dyDescent="0.15">
      <c r="A38" s="46"/>
      <c r="B38" s="231" t="s">
        <v>338</v>
      </c>
      <c r="C38" s="231"/>
      <c r="D38" s="231"/>
      <c r="E38" s="231"/>
      <c r="F38" s="231"/>
      <c r="G38" s="33"/>
      <c r="H38" s="33"/>
      <c r="I38" s="33"/>
      <c r="J38" s="33"/>
      <c r="K38" s="33"/>
      <c r="L38" s="33"/>
      <c r="M38" s="33"/>
      <c r="N38" s="33"/>
      <c r="O38" s="33"/>
      <c r="P38" s="33"/>
      <c r="Q38" s="33"/>
      <c r="R38" s="33"/>
      <c r="S38" s="33"/>
      <c r="T38" s="33"/>
      <c r="U38" s="33"/>
      <c r="V38" s="33"/>
      <c r="W38" s="33"/>
      <c r="X38" s="33"/>
      <c r="Y38" s="33"/>
      <c r="Z38" s="33"/>
      <c r="AA38" s="33"/>
    </row>
    <row r="39" spans="1:27" ht="12.5" customHeight="1" x14ac:dyDescent="0.15">
      <c r="A39" s="46"/>
      <c r="B39" s="136"/>
      <c r="C39" s="136"/>
      <c r="D39" s="136"/>
      <c r="E39" s="136"/>
      <c r="F39" s="136"/>
      <c r="G39" s="33"/>
      <c r="H39" s="33"/>
      <c r="I39" s="33"/>
      <c r="J39" s="33"/>
      <c r="K39" s="33"/>
      <c r="L39" s="33"/>
      <c r="M39" s="33"/>
      <c r="N39" s="33"/>
      <c r="O39" s="33"/>
      <c r="P39" s="33"/>
      <c r="Q39" s="33"/>
      <c r="R39" s="33"/>
      <c r="S39" s="33"/>
      <c r="T39" s="33"/>
      <c r="U39" s="33"/>
      <c r="V39" s="33"/>
      <c r="W39" s="33"/>
      <c r="X39" s="33"/>
      <c r="Y39" s="33"/>
      <c r="Z39" s="33"/>
      <c r="AA39" s="33"/>
    </row>
    <row r="40" spans="1:27" ht="13" x14ac:dyDescent="0.15">
      <c r="A40" s="195"/>
      <c r="B40" s="196"/>
      <c r="C40" s="196"/>
      <c r="D40" s="195"/>
      <c r="E40" s="195"/>
      <c r="F40" s="196"/>
      <c r="G40" s="46"/>
      <c r="H40" s="46"/>
      <c r="I40" s="46"/>
      <c r="J40" s="46"/>
      <c r="K40" s="47"/>
      <c r="L40" s="47"/>
      <c r="M40" s="47"/>
      <c r="N40" s="47"/>
      <c r="O40" s="47"/>
      <c r="P40" s="47"/>
      <c r="Q40" s="47"/>
      <c r="R40" s="47"/>
      <c r="S40" s="47"/>
      <c r="T40" s="47"/>
      <c r="U40" s="47"/>
      <c r="V40" s="47"/>
      <c r="W40" s="47"/>
      <c r="X40" s="47"/>
      <c r="Y40" s="47"/>
      <c r="Z40" s="47"/>
      <c r="AA40" s="47"/>
    </row>
    <row r="41" spans="1:27" ht="13.5" customHeight="1" x14ac:dyDescent="0.15">
      <c r="A41" s="129"/>
      <c r="B41" s="197"/>
      <c r="C41" s="197"/>
      <c r="D41" s="198"/>
      <c r="E41" s="198"/>
      <c r="F41" s="197"/>
      <c r="G41" s="94"/>
      <c r="H41" s="94"/>
      <c r="I41" s="46"/>
      <c r="J41" s="46"/>
      <c r="K41" s="47"/>
      <c r="L41" s="47"/>
      <c r="M41" s="47"/>
      <c r="N41" s="47"/>
      <c r="O41" s="47"/>
      <c r="P41" s="47"/>
      <c r="Q41" s="47"/>
      <c r="R41" s="47"/>
      <c r="S41" s="47"/>
      <c r="T41" s="47"/>
      <c r="U41" s="47"/>
      <c r="V41" s="47"/>
      <c r="W41" s="47"/>
      <c r="X41" s="47"/>
      <c r="Y41" s="47"/>
      <c r="Z41" s="47"/>
      <c r="AA41" s="47"/>
    </row>
    <row r="42" spans="1:27" ht="12.5" customHeight="1" x14ac:dyDescent="0.15">
      <c r="A42" s="46"/>
      <c r="B42" s="138"/>
      <c r="C42" s="138"/>
      <c r="D42" s="138"/>
      <c r="E42" s="138"/>
      <c r="F42" s="138"/>
      <c r="G42" s="33"/>
      <c r="H42" s="33"/>
      <c r="I42" s="33"/>
      <c r="J42" s="33"/>
      <c r="K42" s="33"/>
      <c r="L42" s="33"/>
      <c r="M42" s="33"/>
      <c r="N42" s="33"/>
      <c r="O42" s="33"/>
      <c r="P42" s="33"/>
      <c r="Q42" s="33"/>
      <c r="R42" s="33"/>
      <c r="S42" s="33"/>
      <c r="T42" s="33"/>
      <c r="U42" s="33"/>
      <c r="V42" s="33"/>
      <c r="W42" s="33"/>
      <c r="X42" s="33"/>
      <c r="Y42" s="33"/>
      <c r="Z42" s="33"/>
      <c r="AA42" s="33"/>
    </row>
    <row r="43" spans="1:27" ht="27" customHeight="1" x14ac:dyDescent="0.15">
      <c r="A43" s="46"/>
      <c r="B43" s="220"/>
      <c r="C43" s="219"/>
      <c r="D43" s="131"/>
      <c r="E43" s="131"/>
      <c r="F43" s="94"/>
      <c r="G43" s="131"/>
      <c r="H43" s="131"/>
      <c r="I43" s="33"/>
      <c r="J43" s="33"/>
      <c r="K43" s="33"/>
      <c r="L43" s="33"/>
      <c r="M43" s="33"/>
      <c r="N43" s="33"/>
      <c r="O43" s="33"/>
      <c r="P43" s="33"/>
      <c r="Q43" s="33"/>
      <c r="R43" s="33"/>
      <c r="S43" s="33"/>
      <c r="T43" s="33"/>
      <c r="U43" s="33"/>
      <c r="V43" s="33"/>
      <c r="W43" s="33"/>
      <c r="X43" s="33"/>
      <c r="Y43" s="33"/>
      <c r="Z43" s="33"/>
      <c r="AA43" s="33"/>
    </row>
    <row r="44" spans="1:27" ht="13" x14ac:dyDescent="0.15">
      <c r="A44" s="219"/>
      <c r="B44" s="219"/>
      <c r="C44" s="92"/>
      <c r="D44" s="139"/>
      <c r="E44" s="139"/>
      <c r="F44" s="90"/>
      <c r="G44" s="139"/>
      <c r="H44" s="139"/>
      <c r="I44" s="33"/>
      <c r="J44" s="33"/>
      <c r="K44" s="33"/>
      <c r="L44" s="33"/>
      <c r="M44" s="33"/>
      <c r="N44" s="33"/>
      <c r="O44" s="33"/>
      <c r="P44" s="33"/>
      <c r="Q44" s="33"/>
      <c r="R44" s="33"/>
      <c r="S44" s="33"/>
      <c r="T44" s="33"/>
      <c r="U44" s="33"/>
      <c r="V44" s="33"/>
      <c r="W44" s="33"/>
      <c r="X44" s="33"/>
      <c r="Y44" s="33"/>
      <c r="Z44" s="33"/>
      <c r="AA44" s="33"/>
    </row>
    <row r="45" spans="1:27" ht="12.75" customHeight="1" x14ac:dyDescent="0.15">
      <c r="A45" s="219"/>
      <c r="B45" s="219"/>
      <c r="C45" s="32"/>
      <c r="D45" s="139"/>
      <c r="E45" s="139"/>
      <c r="F45" s="226"/>
      <c r="H45" s="32"/>
      <c r="I45" s="33"/>
      <c r="J45" s="33"/>
      <c r="K45" s="33"/>
      <c r="L45" s="33"/>
      <c r="M45" s="33"/>
      <c r="N45" s="33"/>
      <c r="O45" s="33"/>
      <c r="P45" s="33"/>
      <c r="Q45" s="33"/>
      <c r="R45" s="33"/>
      <c r="S45" s="33"/>
      <c r="T45" s="33"/>
      <c r="U45" s="33"/>
      <c r="V45" s="33"/>
      <c r="W45" s="33"/>
      <c r="X45" s="33"/>
      <c r="Y45" s="33"/>
      <c r="Z45" s="33"/>
      <c r="AA45" s="33"/>
    </row>
    <row r="46" spans="1:27" ht="13" x14ac:dyDescent="0.15">
      <c r="A46" s="219"/>
      <c r="B46" s="219"/>
      <c r="C46" s="32"/>
      <c r="D46" s="139"/>
      <c r="E46" s="139"/>
      <c r="F46" s="226"/>
      <c r="G46" s="139"/>
      <c r="H46" s="139"/>
      <c r="I46" s="33"/>
      <c r="J46" s="33"/>
      <c r="K46" s="33"/>
      <c r="L46" s="33"/>
      <c r="M46" s="33"/>
      <c r="N46" s="33"/>
      <c r="O46" s="33"/>
      <c r="P46" s="33"/>
      <c r="Q46" s="33"/>
      <c r="R46" s="33"/>
      <c r="S46" s="33"/>
      <c r="T46" s="33"/>
      <c r="U46" s="33"/>
      <c r="V46" s="33"/>
      <c r="W46" s="33"/>
      <c r="X46" s="33"/>
      <c r="Y46" s="33"/>
      <c r="Z46" s="33"/>
      <c r="AA46" s="33"/>
    </row>
    <row r="47" spans="1:27" ht="13" x14ac:dyDescent="0.15">
      <c r="A47" s="219"/>
      <c r="B47" s="219"/>
      <c r="C47" s="32"/>
      <c r="D47" s="139"/>
      <c r="E47" s="139"/>
      <c r="F47" s="92"/>
      <c r="G47" s="139"/>
      <c r="H47" s="139"/>
      <c r="I47" s="33"/>
      <c r="J47" s="33"/>
      <c r="K47" s="33"/>
      <c r="L47" s="33"/>
      <c r="M47" s="33"/>
      <c r="N47" s="33"/>
      <c r="O47" s="33"/>
      <c r="P47" s="33"/>
      <c r="Q47" s="33"/>
      <c r="R47" s="33"/>
      <c r="S47" s="33"/>
      <c r="T47" s="33"/>
      <c r="U47" s="33"/>
      <c r="V47" s="33"/>
      <c r="W47" s="33"/>
      <c r="X47" s="33"/>
      <c r="Y47" s="33"/>
      <c r="Z47" s="33"/>
      <c r="AA47" s="33"/>
    </row>
    <row r="48" spans="1:27" ht="12.75" customHeight="1" x14ac:dyDescent="0.15">
      <c r="A48" s="219"/>
      <c r="B48" s="219"/>
      <c r="C48" s="32"/>
      <c r="D48" s="139"/>
      <c r="E48" s="139"/>
      <c r="F48" s="92"/>
      <c r="G48" s="139"/>
      <c r="H48" s="139"/>
      <c r="I48" s="33"/>
      <c r="J48" s="33"/>
      <c r="K48" s="33"/>
      <c r="L48" s="33"/>
      <c r="M48" s="33"/>
      <c r="N48" s="33"/>
      <c r="O48" s="33"/>
      <c r="P48" s="33"/>
      <c r="Q48" s="33"/>
      <c r="R48" s="33"/>
      <c r="S48" s="33"/>
      <c r="T48" s="33"/>
      <c r="U48" s="33"/>
      <c r="V48" s="33"/>
      <c r="W48" s="33"/>
      <c r="X48" s="33"/>
      <c r="Y48" s="33"/>
      <c r="Z48" s="33"/>
      <c r="AA48" s="33"/>
    </row>
    <row r="49" spans="1:27" ht="48.75" customHeight="1" x14ac:dyDescent="0.15">
      <c r="C49" s="32"/>
      <c r="D49" s="139"/>
      <c r="E49" s="139"/>
      <c r="F49" s="32"/>
      <c r="G49" s="139"/>
      <c r="H49" s="139"/>
      <c r="I49" s="33"/>
      <c r="J49" s="33"/>
      <c r="K49" s="33"/>
      <c r="L49" s="33"/>
      <c r="M49" s="33"/>
      <c r="N49" s="33"/>
      <c r="O49" s="33"/>
      <c r="P49" s="33"/>
      <c r="Q49" s="33"/>
      <c r="R49" s="33"/>
      <c r="S49" s="33"/>
      <c r="T49" s="33"/>
      <c r="U49" s="33"/>
      <c r="V49" s="33"/>
      <c r="W49" s="33"/>
      <c r="X49" s="33"/>
      <c r="Y49" s="33"/>
      <c r="Z49" s="33"/>
      <c r="AA49" s="33"/>
    </row>
    <row r="50" spans="1:27" ht="24.5" customHeight="1" x14ac:dyDescent="0.15">
      <c r="A50" s="46"/>
      <c r="B50" s="227"/>
      <c r="C50" s="227"/>
      <c r="D50" s="227"/>
      <c r="E50" s="227"/>
      <c r="F50" s="227"/>
      <c r="G50" s="229"/>
      <c r="H50" s="229"/>
      <c r="I50" s="33"/>
      <c r="J50" s="33"/>
      <c r="K50" s="33"/>
      <c r="L50" s="33"/>
      <c r="M50" s="33"/>
      <c r="N50" s="33"/>
      <c r="O50" s="33"/>
      <c r="P50" s="33"/>
      <c r="Q50" s="33"/>
      <c r="R50" s="33"/>
      <c r="S50" s="33"/>
      <c r="T50" s="33"/>
      <c r="U50" s="33"/>
      <c r="V50" s="33"/>
      <c r="W50" s="33"/>
      <c r="X50" s="33"/>
      <c r="Y50" s="33"/>
      <c r="Z50" s="33"/>
      <c r="AA50" s="33"/>
    </row>
    <row r="51" spans="1:27" ht="12.5" customHeight="1" x14ac:dyDescent="0.15">
      <c r="A51" s="46"/>
      <c r="B51" s="132"/>
      <c r="C51" s="132"/>
      <c r="D51" s="132"/>
      <c r="E51" s="132"/>
      <c r="F51" s="132"/>
      <c r="G51" s="33"/>
      <c r="H51" s="33"/>
      <c r="I51" s="33"/>
      <c r="J51" s="33"/>
      <c r="K51" s="33"/>
      <c r="L51" s="33"/>
      <c r="M51" s="33"/>
      <c r="N51" s="33"/>
      <c r="O51" s="33"/>
      <c r="P51" s="33"/>
      <c r="Q51" s="33"/>
      <c r="R51" s="33"/>
      <c r="S51" s="33"/>
      <c r="T51" s="33"/>
      <c r="U51" s="33"/>
      <c r="V51" s="33"/>
      <c r="W51" s="33"/>
      <c r="X51" s="33"/>
      <c r="Y51" s="33"/>
      <c r="Z51" s="33"/>
      <c r="AA51" s="33"/>
    </row>
    <row r="52" spans="1:27" ht="25.5" customHeight="1" x14ac:dyDescent="0.15">
      <c r="A52" s="199"/>
      <c r="B52" s="220"/>
      <c r="C52" s="219"/>
      <c r="D52" s="131"/>
      <c r="E52" s="46"/>
      <c r="F52" s="94"/>
      <c r="G52" s="33"/>
      <c r="H52" s="33"/>
      <c r="I52" s="33"/>
      <c r="J52" s="33"/>
      <c r="K52" s="33"/>
      <c r="L52" s="33"/>
      <c r="M52" s="33"/>
      <c r="N52" s="33"/>
      <c r="O52" s="33"/>
      <c r="P52" s="33"/>
      <c r="Q52" s="33"/>
      <c r="R52" s="33"/>
      <c r="S52" s="33"/>
      <c r="T52" s="33"/>
      <c r="U52" s="33"/>
      <c r="V52" s="33"/>
      <c r="W52" s="33"/>
      <c r="X52" s="33"/>
      <c r="Y52" s="33"/>
      <c r="Z52" s="33"/>
      <c r="AA52" s="33"/>
    </row>
    <row r="53" spans="1:27" ht="13" x14ac:dyDescent="0.15">
      <c r="A53" s="219"/>
      <c r="B53" s="219"/>
      <c r="C53" s="32"/>
      <c r="D53" s="139"/>
      <c r="E53" s="33"/>
      <c r="F53" s="32"/>
      <c r="G53" s="33"/>
      <c r="H53" s="33"/>
      <c r="I53" s="33"/>
      <c r="J53" s="33"/>
      <c r="K53" s="33"/>
      <c r="L53" s="33"/>
      <c r="M53" s="33"/>
      <c r="N53" s="33"/>
      <c r="O53" s="33"/>
      <c r="P53" s="33"/>
      <c r="Q53" s="33"/>
      <c r="R53" s="33"/>
      <c r="S53" s="33"/>
      <c r="T53" s="33"/>
      <c r="U53" s="33"/>
      <c r="V53" s="33"/>
      <c r="W53" s="33"/>
      <c r="X53" s="33"/>
      <c r="Y53" s="33"/>
      <c r="Z53" s="33"/>
      <c r="AA53" s="33"/>
    </row>
    <row r="54" spans="1:27" ht="13" x14ac:dyDescent="0.15">
      <c r="A54" s="219"/>
      <c r="B54" s="219"/>
      <c r="C54" s="32"/>
      <c r="D54" s="139"/>
      <c r="E54" s="33"/>
      <c r="F54" s="32"/>
      <c r="G54" s="33"/>
      <c r="H54" s="33"/>
      <c r="I54" s="33"/>
      <c r="J54" s="33"/>
      <c r="K54" s="33"/>
      <c r="L54" s="33"/>
      <c r="M54" s="33"/>
      <c r="N54" s="33"/>
      <c r="O54" s="33"/>
      <c r="P54" s="33"/>
      <c r="Q54" s="33"/>
      <c r="R54" s="33"/>
      <c r="S54" s="33"/>
      <c r="T54" s="33"/>
      <c r="U54" s="33"/>
      <c r="V54" s="33"/>
      <c r="W54" s="33"/>
      <c r="X54" s="33"/>
      <c r="Y54" s="33"/>
      <c r="Z54" s="33"/>
      <c r="AA54" s="33"/>
    </row>
    <row r="55" spans="1:27" ht="13" x14ac:dyDescent="0.15">
      <c r="A55" s="219"/>
      <c r="B55" s="219"/>
      <c r="C55" s="32"/>
      <c r="D55" s="139"/>
      <c r="E55" s="33"/>
      <c r="F55" s="32"/>
      <c r="G55" s="33"/>
      <c r="H55" s="33"/>
      <c r="I55" s="33"/>
      <c r="J55" s="33"/>
      <c r="K55" s="33"/>
      <c r="L55" s="33"/>
      <c r="M55" s="33"/>
      <c r="N55" s="33"/>
      <c r="O55" s="33"/>
      <c r="P55" s="33"/>
      <c r="Q55" s="33"/>
      <c r="R55" s="33"/>
      <c r="S55" s="33"/>
      <c r="T55" s="33"/>
      <c r="U55" s="33"/>
      <c r="V55" s="33"/>
      <c r="W55" s="33"/>
      <c r="X55" s="33"/>
      <c r="Y55" s="33"/>
      <c r="Z55" s="33"/>
      <c r="AA55" s="33"/>
    </row>
    <row r="56" spans="1:27" ht="13" x14ac:dyDescent="0.15">
      <c r="A56" s="219"/>
      <c r="B56" s="219"/>
      <c r="C56" s="32"/>
      <c r="D56" s="139"/>
      <c r="E56" s="33"/>
      <c r="F56" s="32"/>
      <c r="G56" s="33"/>
      <c r="H56" s="33"/>
      <c r="I56" s="33"/>
      <c r="J56" s="33"/>
      <c r="K56" s="33"/>
      <c r="L56" s="33"/>
      <c r="M56" s="33"/>
      <c r="N56" s="33"/>
      <c r="O56" s="33"/>
      <c r="P56" s="33"/>
      <c r="Q56" s="33"/>
      <c r="R56" s="33"/>
      <c r="S56" s="33"/>
      <c r="T56" s="33"/>
      <c r="U56" s="33"/>
      <c r="V56" s="33"/>
      <c r="W56" s="33"/>
      <c r="X56" s="33"/>
      <c r="Y56" s="33"/>
      <c r="Z56" s="33"/>
      <c r="AA56" s="33"/>
    </row>
    <row r="57" spans="1:27" ht="13" x14ac:dyDescent="0.15">
      <c r="A57" s="46"/>
      <c r="B57" s="130"/>
      <c r="C57" s="130"/>
      <c r="D57" s="145"/>
      <c r="E57" s="130"/>
      <c r="F57" s="130"/>
      <c r="G57" s="33"/>
      <c r="H57" s="33"/>
      <c r="I57" s="33"/>
      <c r="J57" s="33"/>
      <c r="K57" s="33"/>
      <c r="L57" s="33"/>
      <c r="M57" s="33"/>
      <c r="N57" s="33"/>
      <c r="O57" s="33"/>
      <c r="P57" s="33"/>
      <c r="Q57" s="33"/>
      <c r="R57" s="33"/>
      <c r="S57" s="33"/>
      <c r="T57" s="33"/>
      <c r="U57" s="33"/>
      <c r="V57" s="33"/>
      <c r="W57" s="33"/>
      <c r="X57" s="33"/>
      <c r="Y57" s="33"/>
      <c r="Z57" s="33"/>
      <c r="AA57" s="33"/>
    </row>
    <row r="58" spans="1:27" ht="28.5" customHeight="1" x14ac:dyDescent="0.15">
      <c r="A58" s="199"/>
      <c r="B58" s="225"/>
      <c r="C58" s="219"/>
      <c r="D58" s="131"/>
      <c r="E58" s="46"/>
      <c r="F58" s="94"/>
      <c r="G58" s="46"/>
      <c r="H58" s="46"/>
      <c r="I58" s="46"/>
      <c r="J58" s="46"/>
      <c r="K58" s="46"/>
      <c r="L58" s="46"/>
      <c r="M58" s="46"/>
      <c r="N58" s="46"/>
      <c r="O58" s="46"/>
      <c r="P58" s="46"/>
      <c r="Q58" s="46"/>
      <c r="R58" s="46"/>
      <c r="S58" s="46"/>
      <c r="T58" s="46"/>
      <c r="U58" s="46"/>
      <c r="V58" s="46"/>
      <c r="W58" s="46"/>
      <c r="X58" s="46"/>
      <c r="Y58" s="46"/>
      <c r="Z58" s="46"/>
      <c r="AA58" s="46"/>
    </row>
    <row r="59" spans="1:27" ht="13" x14ac:dyDescent="0.15">
      <c r="A59" s="219"/>
      <c r="B59" s="219"/>
      <c r="C59" s="32"/>
      <c r="D59" s="139"/>
      <c r="E59" s="33"/>
      <c r="F59" s="90"/>
      <c r="G59" s="33"/>
      <c r="H59" s="33"/>
      <c r="I59" s="33"/>
      <c r="J59" s="33"/>
      <c r="K59" s="33"/>
      <c r="L59" s="33"/>
      <c r="M59" s="33"/>
      <c r="N59" s="33"/>
      <c r="O59" s="33"/>
      <c r="P59" s="33"/>
      <c r="Q59" s="33"/>
      <c r="R59" s="33"/>
      <c r="S59" s="33"/>
      <c r="T59" s="33"/>
      <c r="U59" s="33"/>
      <c r="V59" s="33"/>
      <c r="W59" s="33"/>
      <c r="X59" s="33"/>
      <c r="Y59" s="33"/>
      <c r="Z59" s="33"/>
      <c r="AA59" s="33"/>
    </row>
    <row r="60" spans="1:27" ht="15.75" customHeight="1" x14ac:dyDescent="0.15">
      <c r="A60" s="219"/>
      <c r="B60" s="219"/>
      <c r="C60" s="32"/>
      <c r="D60" s="139"/>
      <c r="E60" s="33"/>
      <c r="F60" s="228"/>
      <c r="G60" s="33"/>
      <c r="H60" s="33"/>
      <c r="I60" s="33"/>
      <c r="J60" s="33"/>
      <c r="K60" s="33"/>
      <c r="L60" s="33"/>
      <c r="M60" s="33"/>
      <c r="N60" s="33"/>
      <c r="O60" s="33"/>
      <c r="P60" s="33"/>
      <c r="Q60" s="33"/>
      <c r="R60" s="33"/>
      <c r="S60" s="33"/>
      <c r="T60" s="33"/>
      <c r="U60" s="33"/>
      <c r="V60" s="33"/>
      <c r="W60" s="33"/>
      <c r="X60" s="33"/>
      <c r="Y60" s="33"/>
      <c r="Z60" s="33"/>
      <c r="AA60" s="33"/>
    </row>
    <row r="61" spans="1:27" ht="15.75" customHeight="1" x14ac:dyDescent="0.15">
      <c r="A61" s="219"/>
      <c r="B61" s="219"/>
      <c r="C61" s="32"/>
      <c r="D61" s="139"/>
      <c r="E61" s="33"/>
      <c r="F61" s="222"/>
      <c r="G61" s="33"/>
      <c r="H61" s="33"/>
      <c r="I61" s="33"/>
      <c r="J61" s="33"/>
      <c r="K61" s="33"/>
      <c r="L61" s="33"/>
      <c r="M61" s="33"/>
      <c r="N61" s="33"/>
      <c r="O61" s="33"/>
      <c r="P61" s="33"/>
      <c r="Q61" s="33"/>
      <c r="R61" s="33"/>
      <c r="S61" s="33"/>
      <c r="T61" s="33"/>
      <c r="U61" s="33"/>
      <c r="V61" s="33"/>
      <c r="W61" s="33"/>
      <c r="X61" s="33"/>
      <c r="Y61" s="33"/>
      <c r="Z61" s="33"/>
      <c r="AA61" s="33"/>
    </row>
    <row r="62" spans="1:27" ht="82.25" customHeight="1" x14ac:dyDescent="0.15">
      <c r="A62" s="219"/>
      <c r="B62" s="219"/>
      <c r="C62" s="92"/>
      <c r="D62" s="146"/>
      <c r="E62" s="33"/>
      <c r="F62" s="222"/>
      <c r="G62" s="33"/>
      <c r="H62" s="33"/>
      <c r="I62" s="33"/>
      <c r="J62" s="33"/>
      <c r="K62" s="33"/>
      <c r="L62" s="33"/>
      <c r="M62" s="33"/>
      <c r="N62" s="33"/>
      <c r="O62" s="33"/>
      <c r="P62" s="33"/>
      <c r="Q62" s="33"/>
      <c r="R62" s="33"/>
      <c r="S62" s="33"/>
      <c r="T62" s="33"/>
      <c r="U62" s="33"/>
      <c r="V62" s="33"/>
      <c r="W62" s="33"/>
      <c r="X62" s="33"/>
      <c r="Y62" s="33"/>
      <c r="Z62" s="33"/>
      <c r="AA62" s="33"/>
    </row>
    <row r="63" spans="1:27" ht="13" x14ac:dyDescent="0.15">
      <c r="A63" s="46"/>
      <c r="B63" s="32"/>
      <c r="C63" s="32"/>
      <c r="D63" s="33"/>
      <c r="E63" s="33"/>
      <c r="F63" s="32"/>
      <c r="G63" s="33"/>
      <c r="H63" s="33"/>
      <c r="I63" s="33"/>
      <c r="J63" s="33"/>
      <c r="K63" s="33"/>
      <c r="L63" s="33"/>
      <c r="M63" s="33"/>
      <c r="N63" s="33"/>
      <c r="O63" s="33"/>
      <c r="P63" s="33"/>
      <c r="Q63" s="33"/>
      <c r="R63" s="33"/>
      <c r="S63" s="33"/>
      <c r="T63" s="33"/>
      <c r="U63" s="33"/>
      <c r="V63" s="33"/>
      <c r="W63" s="33"/>
      <c r="X63" s="33"/>
      <c r="Y63" s="33"/>
      <c r="Z63" s="33"/>
      <c r="AA63" s="33"/>
    </row>
    <row r="64" spans="1:27" ht="28.5" customHeight="1" x14ac:dyDescent="0.15">
      <c r="A64" s="199"/>
      <c r="B64" s="220"/>
      <c r="C64" s="219"/>
      <c r="D64" s="131"/>
      <c r="E64" s="46"/>
      <c r="F64" s="94"/>
      <c r="G64" s="46"/>
      <c r="H64" s="46"/>
      <c r="I64" s="46"/>
      <c r="J64" s="46"/>
      <c r="K64" s="46"/>
      <c r="L64" s="46"/>
      <c r="M64" s="46"/>
      <c r="N64" s="46"/>
      <c r="O64" s="46"/>
      <c r="P64" s="46"/>
      <c r="Q64" s="46"/>
      <c r="R64" s="46"/>
      <c r="S64" s="46"/>
      <c r="T64" s="46"/>
      <c r="U64" s="46"/>
      <c r="V64" s="46"/>
      <c r="W64" s="46"/>
      <c r="X64" s="46"/>
      <c r="Y64" s="46"/>
      <c r="Z64" s="46"/>
      <c r="AA64" s="46"/>
    </row>
    <row r="65" spans="1:27" ht="20.75" customHeight="1" x14ac:dyDescent="0.15">
      <c r="A65" s="219"/>
      <c r="B65" s="219"/>
      <c r="C65" s="32"/>
      <c r="D65" s="139"/>
      <c r="E65" s="33"/>
      <c r="F65" s="154"/>
      <c r="G65" s="33"/>
      <c r="H65" s="33"/>
      <c r="I65" s="33"/>
      <c r="J65" s="33"/>
      <c r="K65" s="33"/>
      <c r="L65" s="33"/>
      <c r="M65" s="33"/>
      <c r="N65" s="33"/>
      <c r="O65" s="33"/>
      <c r="P65" s="33"/>
      <c r="Q65" s="33"/>
      <c r="R65" s="33"/>
      <c r="S65" s="33"/>
      <c r="T65" s="33"/>
      <c r="U65" s="33"/>
      <c r="V65" s="33"/>
      <c r="W65" s="33"/>
      <c r="X65" s="33"/>
      <c r="Y65" s="33"/>
      <c r="Z65" s="33"/>
      <c r="AA65" s="33"/>
    </row>
    <row r="66" spans="1:27" ht="27.75" customHeight="1" x14ac:dyDescent="0.15">
      <c r="A66" s="219"/>
      <c r="B66" s="219"/>
      <c r="C66" s="32"/>
      <c r="D66" s="139"/>
      <c r="E66" s="33"/>
      <c r="F66" s="155"/>
      <c r="G66" s="33"/>
      <c r="H66" s="33"/>
      <c r="I66" s="33"/>
      <c r="J66" s="33"/>
      <c r="K66" s="33"/>
      <c r="L66" s="33"/>
      <c r="M66" s="33"/>
      <c r="N66" s="33"/>
      <c r="O66" s="33"/>
      <c r="P66" s="33"/>
      <c r="Q66" s="33"/>
      <c r="R66" s="33"/>
      <c r="S66" s="33"/>
      <c r="T66" s="33"/>
      <c r="U66" s="33"/>
      <c r="V66" s="33"/>
      <c r="W66" s="33"/>
      <c r="X66" s="33"/>
      <c r="Y66" s="33"/>
      <c r="Z66" s="33"/>
      <c r="AA66" s="33"/>
    </row>
    <row r="67" spans="1:27" ht="26.25" customHeight="1" x14ac:dyDescent="0.15">
      <c r="A67" s="219"/>
      <c r="B67" s="219"/>
      <c r="C67" s="32"/>
      <c r="D67" s="139"/>
      <c r="E67" s="33"/>
      <c r="F67" s="32"/>
      <c r="G67" s="33"/>
      <c r="H67" s="33"/>
      <c r="I67" s="33"/>
      <c r="J67" s="33"/>
      <c r="K67" s="33"/>
      <c r="L67" s="33"/>
      <c r="M67" s="33"/>
      <c r="N67" s="33"/>
      <c r="O67" s="33"/>
      <c r="P67" s="33"/>
      <c r="Q67" s="33"/>
      <c r="R67" s="33"/>
      <c r="S67" s="33"/>
      <c r="T67" s="33"/>
      <c r="U67" s="33"/>
      <c r="V67" s="33"/>
      <c r="W67" s="33"/>
      <c r="X67" s="33"/>
      <c r="Y67" s="33"/>
      <c r="Z67" s="33"/>
      <c r="AA67" s="33"/>
    </row>
    <row r="68" spans="1:27" ht="29.25" customHeight="1" x14ac:dyDescent="0.15">
      <c r="A68" s="219"/>
      <c r="B68" s="219"/>
      <c r="C68" s="32"/>
      <c r="D68" s="139"/>
      <c r="E68" s="33"/>
      <c r="F68" s="93"/>
      <c r="G68" s="33"/>
      <c r="H68" s="33"/>
      <c r="I68" s="33"/>
      <c r="J68" s="33"/>
      <c r="K68" s="33"/>
      <c r="L68" s="33"/>
      <c r="M68" s="33"/>
      <c r="N68" s="33"/>
      <c r="O68" s="33"/>
      <c r="P68" s="33"/>
      <c r="Q68" s="33"/>
      <c r="R68" s="33"/>
      <c r="S68" s="33"/>
      <c r="T68" s="33"/>
      <c r="U68" s="33"/>
      <c r="V68" s="33"/>
      <c r="W68" s="33"/>
      <c r="X68" s="33"/>
      <c r="Y68" s="33"/>
      <c r="Z68" s="33"/>
      <c r="AA68" s="33"/>
    </row>
    <row r="69" spans="1:27" ht="13" x14ac:dyDescent="0.15">
      <c r="A69" s="46"/>
      <c r="B69" s="32"/>
      <c r="C69" s="32"/>
      <c r="D69" s="33"/>
      <c r="E69" s="33"/>
      <c r="F69" s="32"/>
      <c r="G69" s="33"/>
      <c r="H69" s="33"/>
      <c r="I69" s="33"/>
      <c r="J69" s="33"/>
      <c r="K69" s="33"/>
      <c r="L69" s="33"/>
      <c r="M69" s="33"/>
      <c r="N69" s="33"/>
      <c r="O69" s="33"/>
      <c r="P69" s="33"/>
      <c r="Q69" s="33"/>
      <c r="R69" s="33"/>
      <c r="S69" s="33"/>
      <c r="T69" s="33"/>
      <c r="U69" s="33"/>
      <c r="V69" s="33"/>
      <c r="W69" s="33"/>
      <c r="X69" s="33"/>
      <c r="Y69" s="33"/>
      <c r="Z69" s="33"/>
      <c r="AA69" s="33"/>
    </row>
    <row r="70" spans="1:27" ht="40.25" customHeight="1" x14ac:dyDescent="0.15">
      <c r="A70" s="199"/>
      <c r="B70" s="220"/>
      <c r="C70" s="219"/>
      <c r="D70" s="131"/>
      <c r="E70" s="46"/>
      <c r="F70" s="94"/>
      <c r="G70" s="33"/>
      <c r="H70" s="33"/>
      <c r="I70" s="33"/>
      <c r="J70" s="33"/>
      <c r="K70" s="33"/>
      <c r="L70" s="33"/>
      <c r="M70" s="33"/>
      <c r="N70" s="33"/>
      <c r="O70" s="33"/>
      <c r="P70" s="33"/>
      <c r="Q70" s="33"/>
      <c r="R70" s="33"/>
      <c r="S70" s="33"/>
      <c r="T70" s="33"/>
      <c r="U70" s="33"/>
      <c r="V70" s="33"/>
      <c r="W70" s="33"/>
      <c r="X70" s="33"/>
      <c r="Y70" s="33"/>
      <c r="Z70" s="33"/>
      <c r="AA70" s="33"/>
    </row>
    <row r="71" spans="1:27" ht="13" x14ac:dyDescent="0.15">
      <c r="A71" s="224"/>
      <c r="B71" s="224"/>
      <c r="C71" s="32"/>
      <c r="D71" s="139"/>
      <c r="E71" s="33"/>
      <c r="F71" s="32"/>
      <c r="G71" s="33"/>
      <c r="H71" s="33"/>
      <c r="I71" s="33"/>
      <c r="J71" s="33"/>
      <c r="K71" s="33"/>
      <c r="L71" s="33"/>
      <c r="M71" s="33"/>
      <c r="N71" s="33"/>
      <c r="O71" s="33"/>
      <c r="P71" s="33"/>
      <c r="Q71" s="33"/>
      <c r="R71" s="33"/>
      <c r="S71" s="33"/>
      <c r="T71" s="33"/>
      <c r="U71" s="33"/>
      <c r="V71" s="33"/>
      <c r="W71" s="33"/>
      <c r="X71" s="33"/>
      <c r="Y71" s="33"/>
      <c r="Z71" s="33"/>
      <c r="AA71" s="33"/>
    </row>
    <row r="72" spans="1:27" ht="13" x14ac:dyDescent="0.15">
      <c r="A72" s="224"/>
      <c r="B72" s="224"/>
      <c r="C72" s="32"/>
      <c r="D72" s="139"/>
      <c r="E72" s="33"/>
      <c r="F72" s="223"/>
      <c r="G72" s="33"/>
      <c r="H72" s="33"/>
      <c r="I72" s="33"/>
      <c r="J72" s="33"/>
      <c r="K72" s="33"/>
      <c r="L72" s="33"/>
      <c r="M72" s="33"/>
      <c r="N72" s="33"/>
      <c r="O72" s="33"/>
      <c r="P72" s="33"/>
      <c r="Q72" s="33"/>
      <c r="R72" s="33"/>
      <c r="S72" s="33"/>
      <c r="T72" s="33"/>
      <c r="U72" s="33"/>
      <c r="V72" s="33"/>
      <c r="W72" s="33"/>
      <c r="X72" s="33"/>
      <c r="Y72" s="33"/>
      <c r="Z72" s="33"/>
      <c r="AA72" s="33"/>
    </row>
    <row r="73" spans="1:27" ht="13" x14ac:dyDescent="0.15">
      <c r="A73" s="224"/>
      <c r="B73" s="224"/>
      <c r="C73" s="32"/>
      <c r="D73" s="139"/>
      <c r="E73" s="33"/>
      <c r="F73" s="222"/>
      <c r="G73" s="33"/>
      <c r="H73" s="33"/>
      <c r="I73" s="33"/>
      <c r="J73" s="33"/>
      <c r="K73" s="33"/>
      <c r="L73" s="33"/>
      <c r="M73" s="33"/>
      <c r="N73" s="33"/>
      <c r="O73" s="33"/>
      <c r="P73" s="33"/>
      <c r="Q73" s="33"/>
      <c r="R73" s="33"/>
      <c r="S73" s="33"/>
      <c r="T73" s="33"/>
      <c r="U73" s="33"/>
      <c r="V73" s="33"/>
      <c r="W73" s="33"/>
      <c r="X73" s="33"/>
      <c r="Y73" s="33"/>
      <c r="Z73" s="33"/>
      <c r="AA73" s="33"/>
    </row>
    <row r="74" spans="1:27" ht="13" x14ac:dyDescent="0.15">
      <c r="A74" s="224"/>
      <c r="B74" s="224"/>
      <c r="C74" s="32"/>
      <c r="D74" s="139"/>
      <c r="E74" s="33"/>
      <c r="F74" s="222"/>
      <c r="G74" s="33"/>
      <c r="H74" s="33"/>
      <c r="I74" s="33"/>
      <c r="J74" s="33"/>
      <c r="K74" s="33"/>
      <c r="L74" s="33"/>
      <c r="M74" s="33"/>
      <c r="N74" s="33"/>
      <c r="O74" s="33"/>
      <c r="P74" s="33"/>
      <c r="Q74" s="33"/>
      <c r="R74" s="33"/>
      <c r="S74" s="33"/>
      <c r="T74" s="33"/>
      <c r="U74" s="33"/>
      <c r="V74" s="33"/>
      <c r="W74" s="33"/>
      <c r="X74" s="33"/>
      <c r="Y74" s="33"/>
      <c r="Z74" s="33"/>
      <c r="AA74" s="33"/>
    </row>
    <row r="75" spans="1:27" ht="13" x14ac:dyDescent="0.15">
      <c r="A75" s="46"/>
      <c r="B75" s="32"/>
      <c r="C75" s="32"/>
      <c r="D75" s="33"/>
      <c r="E75" s="33"/>
      <c r="F75" s="32"/>
      <c r="G75" s="33"/>
      <c r="H75" s="33"/>
      <c r="I75" s="33"/>
      <c r="J75" s="33"/>
      <c r="K75" s="33"/>
      <c r="L75" s="33"/>
      <c r="M75" s="33"/>
      <c r="N75" s="33"/>
      <c r="O75" s="33"/>
      <c r="P75" s="33"/>
      <c r="Q75" s="33"/>
      <c r="R75" s="33"/>
      <c r="S75" s="33"/>
      <c r="T75" s="33"/>
      <c r="U75" s="33"/>
      <c r="V75" s="33"/>
      <c r="W75" s="33"/>
      <c r="X75" s="33"/>
      <c r="Y75" s="33"/>
      <c r="Z75" s="33"/>
      <c r="AA75" s="33"/>
    </row>
    <row r="76" spans="1:27" ht="13.5" customHeight="1" x14ac:dyDescent="0.15">
      <c r="A76" s="46"/>
      <c r="B76" s="225"/>
      <c r="C76" s="219"/>
      <c r="D76" s="131"/>
      <c r="E76" s="46"/>
      <c r="F76" s="94"/>
      <c r="G76" s="33"/>
      <c r="H76" s="33"/>
      <c r="I76" s="33"/>
      <c r="J76" s="33"/>
      <c r="K76" s="33"/>
      <c r="L76" s="33"/>
      <c r="M76" s="33"/>
      <c r="N76" s="33"/>
      <c r="O76" s="33"/>
      <c r="P76" s="33"/>
      <c r="Q76" s="33"/>
      <c r="R76" s="33"/>
      <c r="S76" s="33"/>
      <c r="T76" s="33"/>
      <c r="U76" s="33"/>
      <c r="V76" s="33"/>
      <c r="W76" s="33"/>
      <c r="X76" s="33"/>
      <c r="Y76" s="33"/>
      <c r="Z76" s="33"/>
      <c r="AA76" s="33"/>
    </row>
    <row r="77" spans="1:27" ht="13" x14ac:dyDescent="0.15">
      <c r="A77" s="219"/>
      <c r="B77" s="219"/>
      <c r="C77" s="32"/>
      <c r="D77" s="139"/>
      <c r="E77" s="33"/>
      <c r="F77" s="32"/>
      <c r="G77" s="33"/>
      <c r="H77" s="33"/>
      <c r="I77" s="33"/>
      <c r="J77" s="33"/>
      <c r="K77" s="33"/>
      <c r="L77" s="33"/>
      <c r="M77" s="33"/>
      <c r="N77" s="33"/>
      <c r="O77" s="33"/>
      <c r="P77" s="33"/>
      <c r="Q77" s="33"/>
      <c r="R77" s="33"/>
      <c r="S77" s="33"/>
      <c r="T77" s="33"/>
      <c r="U77" s="33"/>
      <c r="V77" s="33"/>
      <c r="W77" s="33"/>
      <c r="X77" s="33"/>
      <c r="Y77" s="33"/>
      <c r="Z77" s="33"/>
      <c r="AA77" s="33"/>
    </row>
    <row r="78" spans="1:27" ht="13" x14ac:dyDescent="0.15">
      <c r="A78" s="219"/>
      <c r="B78" s="219"/>
      <c r="C78" s="32"/>
      <c r="D78" s="139"/>
      <c r="E78" s="33"/>
      <c r="F78" s="32"/>
      <c r="G78" s="33"/>
      <c r="H78" s="33"/>
      <c r="I78" s="33"/>
      <c r="J78" s="33"/>
      <c r="K78" s="33"/>
      <c r="L78" s="33"/>
      <c r="M78" s="33"/>
      <c r="N78" s="33"/>
      <c r="O78" s="33"/>
      <c r="P78" s="33"/>
      <c r="Q78" s="33"/>
      <c r="R78" s="33"/>
      <c r="S78" s="33"/>
      <c r="T78" s="33"/>
      <c r="U78" s="33"/>
      <c r="V78" s="33"/>
      <c r="W78" s="33"/>
      <c r="X78" s="33"/>
      <c r="Y78" s="33"/>
      <c r="Z78" s="33"/>
      <c r="AA78" s="33"/>
    </row>
    <row r="79" spans="1:27" ht="13" x14ac:dyDescent="0.15">
      <c r="A79" s="219"/>
      <c r="B79" s="219"/>
      <c r="C79" s="32"/>
      <c r="D79" s="139"/>
      <c r="E79" s="33"/>
      <c r="F79" s="32"/>
      <c r="G79" s="33"/>
      <c r="H79" s="33"/>
      <c r="I79" s="33"/>
      <c r="J79" s="33"/>
      <c r="K79" s="33"/>
      <c r="L79" s="33"/>
      <c r="M79" s="33"/>
      <c r="N79" s="33"/>
      <c r="O79" s="33"/>
      <c r="P79" s="33"/>
      <c r="Q79" s="33"/>
      <c r="R79" s="33"/>
      <c r="S79" s="33"/>
      <c r="T79" s="33"/>
      <c r="U79" s="33"/>
      <c r="V79" s="33"/>
      <c r="W79" s="33"/>
      <c r="X79" s="33"/>
      <c r="Y79" s="33"/>
      <c r="Z79" s="33"/>
      <c r="AA79" s="33"/>
    </row>
    <row r="80" spans="1:27" ht="13" x14ac:dyDescent="0.15">
      <c r="A80" s="46"/>
      <c r="B80" s="32"/>
      <c r="C80" s="32"/>
      <c r="D80" s="33"/>
      <c r="E80" s="33"/>
      <c r="F80" s="32"/>
      <c r="G80" s="33"/>
      <c r="H80" s="33"/>
      <c r="I80" s="33"/>
      <c r="J80" s="33"/>
      <c r="K80" s="33"/>
      <c r="L80" s="33"/>
      <c r="M80" s="33"/>
      <c r="N80" s="33"/>
      <c r="O80" s="33"/>
      <c r="P80" s="33"/>
      <c r="Q80" s="33"/>
      <c r="R80" s="33"/>
      <c r="S80" s="33"/>
      <c r="T80" s="33"/>
      <c r="U80" s="33"/>
      <c r="V80" s="33"/>
      <c r="W80" s="33"/>
      <c r="X80" s="33"/>
      <c r="Y80" s="33"/>
      <c r="Z80" s="33"/>
      <c r="AA80" s="33"/>
    </row>
    <row r="81" spans="1:27" ht="37.25" customHeight="1" x14ac:dyDescent="0.15">
      <c r="A81" s="199"/>
      <c r="B81" s="225"/>
      <c r="C81" s="219"/>
      <c r="D81" s="131"/>
      <c r="E81" s="46"/>
      <c r="F81" s="94"/>
      <c r="G81" s="33"/>
      <c r="H81" s="33"/>
      <c r="I81" s="33"/>
      <c r="J81" s="33"/>
      <c r="K81" s="33"/>
      <c r="L81" s="33"/>
      <c r="M81" s="33"/>
      <c r="N81" s="33"/>
      <c r="O81" s="33"/>
      <c r="P81" s="33"/>
      <c r="Q81" s="33"/>
      <c r="R81" s="33"/>
      <c r="S81" s="33"/>
      <c r="T81" s="33"/>
      <c r="U81" s="33"/>
      <c r="V81" s="33"/>
      <c r="W81" s="33"/>
      <c r="X81" s="33"/>
      <c r="Y81" s="33"/>
      <c r="Z81" s="33"/>
      <c r="AA81" s="33"/>
    </row>
    <row r="82" spans="1:27" ht="13" x14ac:dyDescent="0.15">
      <c r="A82" s="219"/>
      <c r="B82" s="219"/>
      <c r="C82" s="32"/>
      <c r="D82" s="139"/>
      <c r="E82" s="33"/>
      <c r="F82" s="32"/>
      <c r="G82" s="33"/>
      <c r="H82" s="33"/>
      <c r="I82" s="33"/>
      <c r="J82" s="33"/>
      <c r="K82" s="33"/>
      <c r="L82" s="33"/>
      <c r="M82" s="33"/>
      <c r="N82" s="33"/>
      <c r="O82" s="33"/>
      <c r="P82" s="33"/>
      <c r="Q82" s="33"/>
      <c r="R82" s="33"/>
      <c r="S82" s="33"/>
      <c r="T82" s="33"/>
      <c r="U82" s="33"/>
      <c r="V82" s="33"/>
      <c r="W82" s="33"/>
      <c r="X82" s="33"/>
      <c r="Y82" s="33"/>
      <c r="Z82" s="33"/>
      <c r="AA82" s="33"/>
    </row>
    <row r="83" spans="1:27" ht="13" x14ac:dyDescent="0.15">
      <c r="A83" s="219"/>
      <c r="B83" s="219"/>
      <c r="C83" s="32"/>
      <c r="D83" s="139"/>
      <c r="E83" s="33"/>
      <c r="F83" s="32"/>
      <c r="G83" s="33"/>
      <c r="H83" s="33"/>
      <c r="I83" s="33"/>
      <c r="J83" s="33"/>
      <c r="K83" s="33"/>
      <c r="L83" s="33"/>
      <c r="M83" s="33"/>
      <c r="N83" s="33"/>
      <c r="O83" s="33"/>
      <c r="P83" s="33"/>
      <c r="Q83" s="33"/>
      <c r="R83" s="33"/>
      <c r="S83" s="33"/>
      <c r="T83" s="33"/>
      <c r="U83" s="33"/>
      <c r="V83" s="33"/>
      <c r="W83" s="33"/>
      <c r="X83" s="33"/>
      <c r="Y83" s="33"/>
      <c r="Z83" s="33"/>
      <c r="AA83" s="33"/>
    </row>
    <row r="84" spans="1:27" ht="13" x14ac:dyDescent="0.15">
      <c r="A84" s="219"/>
      <c r="B84" s="219"/>
      <c r="C84" s="32"/>
      <c r="D84" s="139"/>
      <c r="E84" s="33"/>
      <c r="F84" s="32"/>
      <c r="G84" s="33"/>
      <c r="H84" s="33"/>
      <c r="I84" s="33"/>
      <c r="J84" s="33"/>
      <c r="K84" s="33"/>
      <c r="L84" s="33"/>
      <c r="M84" s="33"/>
      <c r="N84" s="33"/>
      <c r="O84" s="33"/>
      <c r="P84" s="33"/>
      <c r="Q84" s="33"/>
      <c r="R84" s="33"/>
      <c r="S84" s="33"/>
      <c r="T84" s="33"/>
      <c r="U84" s="33"/>
      <c r="V84" s="33"/>
      <c r="W84" s="33"/>
      <c r="X84" s="33"/>
      <c r="Y84" s="33"/>
      <c r="Z84" s="33"/>
      <c r="AA84" s="33"/>
    </row>
    <row r="85" spans="1:27" ht="13" x14ac:dyDescent="0.15">
      <c r="A85" s="46"/>
      <c r="B85" s="32"/>
      <c r="C85" s="32"/>
      <c r="D85" s="33"/>
      <c r="E85" s="33"/>
      <c r="F85" s="32"/>
      <c r="G85" s="33"/>
      <c r="H85" s="33"/>
      <c r="I85" s="33"/>
      <c r="J85" s="33"/>
      <c r="K85" s="33"/>
      <c r="L85" s="33"/>
      <c r="M85" s="33"/>
      <c r="N85" s="33"/>
      <c r="O85" s="33"/>
      <c r="P85" s="33"/>
      <c r="Q85" s="33"/>
      <c r="R85" s="33"/>
      <c r="S85" s="33"/>
      <c r="T85" s="33"/>
      <c r="U85" s="33"/>
      <c r="V85" s="33"/>
      <c r="W85" s="33"/>
      <c r="X85" s="33"/>
      <c r="Y85" s="33"/>
      <c r="Z85" s="33"/>
      <c r="AA85" s="33"/>
    </row>
    <row r="86" spans="1:27" ht="52.5" customHeight="1" x14ac:dyDescent="0.15">
      <c r="A86" s="199"/>
      <c r="B86" s="220"/>
      <c r="C86" s="219"/>
      <c r="D86" s="131"/>
      <c r="E86" s="33"/>
      <c r="F86" s="32"/>
      <c r="G86" s="33"/>
      <c r="H86" s="33"/>
      <c r="I86" s="33"/>
      <c r="J86" s="33"/>
      <c r="K86" s="33"/>
      <c r="L86" s="33"/>
      <c r="M86" s="33"/>
      <c r="N86" s="33"/>
      <c r="O86" s="33"/>
      <c r="P86" s="33"/>
      <c r="Q86" s="33"/>
      <c r="R86" s="33"/>
      <c r="S86" s="33"/>
      <c r="T86" s="33"/>
      <c r="U86" s="33"/>
      <c r="V86" s="33"/>
      <c r="W86" s="33"/>
      <c r="X86" s="33"/>
      <c r="Y86" s="33"/>
      <c r="Z86" s="33"/>
      <c r="AA86" s="33"/>
    </row>
    <row r="87" spans="1:27" ht="13" x14ac:dyDescent="0.15">
      <c r="A87" s="94"/>
      <c r="B87" s="201"/>
      <c r="C87" s="32"/>
      <c r="D87" s="139"/>
      <c r="E87" s="33"/>
      <c r="F87" s="90"/>
      <c r="G87" s="33"/>
      <c r="H87" s="33"/>
      <c r="I87" s="33"/>
      <c r="J87" s="33"/>
      <c r="K87" s="33"/>
      <c r="L87" s="33"/>
      <c r="M87" s="33"/>
      <c r="N87" s="33"/>
      <c r="O87" s="33"/>
      <c r="P87" s="33"/>
      <c r="Q87" s="33"/>
      <c r="R87" s="33"/>
      <c r="S87" s="33"/>
      <c r="T87" s="33"/>
      <c r="U87" s="33"/>
      <c r="V87" s="33"/>
      <c r="W87" s="33"/>
      <c r="X87" s="33"/>
      <c r="Y87" s="33"/>
      <c r="Z87" s="33"/>
      <c r="AA87" s="33"/>
    </row>
    <row r="88" spans="1:27" ht="13" x14ac:dyDescent="0.15">
      <c r="A88" s="94"/>
      <c r="B88" s="32"/>
      <c r="C88" s="32"/>
      <c r="D88" s="139"/>
      <c r="E88" s="33"/>
      <c r="F88" s="32"/>
      <c r="G88" s="33"/>
      <c r="H88" s="33"/>
      <c r="I88" s="33"/>
      <c r="J88" s="33"/>
      <c r="K88" s="33"/>
      <c r="L88" s="33"/>
      <c r="M88" s="33"/>
      <c r="N88" s="33"/>
      <c r="O88" s="33"/>
      <c r="P88" s="33"/>
      <c r="Q88" s="33"/>
      <c r="R88" s="33"/>
      <c r="S88" s="33"/>
      <c r="T88" s="33"/>
      <c r="U88" s="33"/>
      <c r="V88" s="33"/>
      <c r="W88" s="33"/>
      <c r="X88" s="33"/>
      <c r="Y88" s="33"/>
      <c r="Z88" s="33"/>
      <c r="AA88" s="33"/>
    </row>
    <row r="89" spans="1:27" ht="13" x14ac:dyDescent="0.15">
      <c r="A89" s="46"/>
      <c r="B89" s="202"/>
      <c r="C89" s="32"/>
      <c r="D89" s="139"/>
      <c r="E89" s="33"/>
      <c r="F89" s="32"/>
      <c r="G89" s="33"/>
      <c r="H89" s="33"/>
      <c r="I89" s="33"/>
      <c r="J89" s="33"/>
      <c r="K89" s="33"/>
      <c r="L89" s="33"/>
      <c r="M89" s="33"/>
      <c r="N89" s="33"/>
      <c r="O89" s="33"/>
      <c r="P89" s="33"/>
      <c r="Q89" s="33"/>
      <c r="R89" s="33"/>
      <c r="S89" s="33"/>
      <c r="T89" s="33"/>
      <c r="U89" s="33"/>
      <c r="V89" s="33"/>
      <c r="W89" s="33"/>
      <c r="X89" s="33"/>
      <c r="Y89" s="33"/>
      <c r="Z89" s="33"/>
      <c r="AA89" s="33"/>
    </row>
    <row r="90" spans="1:27" ht="13" x14ac:dyDescent="0.15">
      <c r="A90" s="46"/>
      <c r="B90" s="32"/>
      <c r="C90" s="32"/>
      <c r="D90" s="33"/>
      <c r="E90" s="33"/>
      <c r="F90" s="32"/>
      <c r="G90" s="33"/>
      <c r="H90" s="33"/>
      <c r="I90" s="33"/>
      <c r="J90" s="33"/>
      <c r="K90" s="33"/>
      <c r="L90" s="33"/>
      <c r="M90" s="33"/>
      <c r="N90" s="33"/>
      <c r="O90" s="33"/>
      <c r="P90" s="33"/>
      <c r="Q90" s="33"/>
      <c r="R90" s="33"/>
      <c r="S90" s="33"/>
      <c r="T90" s="33"/>
      <c r="U90" s="33"/>
      <c r="V90" s="33"/>
      <c r="W90" s="33"/>
      <c r="X90" s="33"/>
      <c r="Y90" s="33"/>
      <c r="Z90" s="33"/>
      <c r="AA90" s="33"/>
    </row>
    <row r="91" spans="1:27" ht="52.5" customHeight="1" x14ac:dyDescent="0.15">
      <c r="A91" s="199"/>
      <c r="B91" s="225"/>
      <c r="C91" s="219"/>
      <c r="D91" s="131"/>
      <c r="E91" s="46"/>
      <c r="F91" s="94"/>
      <c r="G91" s="33"/>
      <c r="H91" s="33"/>
      <c r="I91" s="33"/>
      <c r="J91" s="33"/>
      <c r="K91" s="33"/>
      <c r="L91" s="33"/>
      <c r="M91" s="33"/>
      <c r="N91" s="33"/>
      <c r="O91" s="33"/>
      <c r="P91" s="33"/>
      <c r="Q91" s="33"/>
      <c r="R91" s="33"/>
      <c r="S91" s="33"/>
      <c r="T91" s="33"/>
      <c r="U91" s="33"/>
      <c r="V91" s="33"/>
      <c r="W91" s="33"/>
      <c r="X91" s="33"/>
      <c r="Y91" s="33"/>
      <c r="Z91" s="33"/>
      <c r="AA91" s="33"/>
    </row>
    <row r="92" spans="1:27" ht="13" x14ac:dyDescent="0.15">
      <c r="A92" s="219"/>
      <c r="B92" s="219"/>
      <c r="C92" s="32"/>
      <c r="D92" s="139"/>
      <c r="E92" s="33"/>
      <c r="F92" s="90"/>
      <c r="G92" s="33"/>
      <c r="H92" s="33"/>
      <c r="I92" s="33"/>
      <c r="J92" s="33"/>
      <c r="K92" s="33"/>
      <c r="L92" s="33"/>
      <c r="M92" s="33"/>
      <c r="N92" s="33"/>
      <c r="O92" s="33"/>
      <c r="P92" s="33"/>
      <c r="Q92" s="33"/>
      <c r="R92" s="33"/>
      <c r="S92" s="33"/>
      <c r="T92" s="33"/>
      <c r="U92" s="33"/>
      <c r="V92" s="33"/>
      <c r="W92" s="33"/>
      <c r="X92" s="33"/>
      <c r="Y92" s="33"/>
      <c r="Z92" s="33"/>
      <c r="AA92" s="33"/>
    </row>
    <row r="93" spans="1:27" ht="13" x14ac:dyDescent="0.15">
      <c r="A93" s="219"/>
      <c r="B93" s="219"/>
      <c r="C93" s="32"/>
      <c r="D93" s="139"/>
      <c r="E93" s="33"/>
      <c r="F93" s="32"/>
      <c r="G93" s="33"/>
      <c r="H93" s="33"/>
      <c r="I93" s="33"/>
      <c r="J93" s="33"/>
      <c r="K93" s="33"/>
      <c r="L93" s="33"/>
      <c r="M93" s="33"/>
      <c r="N93" s="33"/>
      <c r="O93" s="33"/>
      <c r="P93" s="33"/>
      <c r="Q93" s="33"/>
      <c r="R93" s="33"/>
      <c r="S93" s="33"/>
      <c r="T93" s="33"/>
      <c r="U93" s="33"/>
      <c r="V93" s="33"/>
      <c r="W93" s="33"/>
      <c r="X93" s="33"/>
      <c r="Y93" s="33"/>
      <c r="Z93" s="33"/>
      <c r="AA93" s="33"/>
    </row>
    <row r="94" spans="1:27" ht="13" x14ac:dyDescent="0.15">
      <c r="A94" s="219"/>
      <c r="B94" s="219"/>
      <c r="C94" s="32"/>
      <c r="D94" s="139"/>
      <c r="E94" s="33"/>
      <c r="F94" s="32"/>
      <c r="G94" s="33"/>
      <c r="H94" s="33"/>
      <c r="I94" s="33"/>
      <c r="J94" s="33"/>
      <c r="K94" s="33"/>
      <c r="L94" s="33"/>
      <c r="M94" s="33"/>
      <c r="N94" s="33"/>
      <c r="O94" s="33"/>
      <c r="P94" s="33"/>
      <c r="Q94" s="33"/>
      <c r="R94" s="33"/>
      <c r="S94" s="33"/>
      <c r="T94" s="33"/>
      <c r="U94" s="33"/>
      <c r="V94" s="33"/>
      <c r="W94" s="33"/>
      <c r="X94" s="33"/>
      <c r="Y94" s="33"/>
      <c r="Z94" s="33"/>
      <c r="AA94" s="33"/>
    </row>
    <row r="95" spans="1:27" ht="13" x14ac:dyDescent="0.15">
      <c r="A95" s="219"/>
      <c r="B95" s="219"/>
      <c r="C95" s="32"/>
      <c r="D95" s="139"/>
      <c r="E95" s="33"/>
      <c r="F95" s="32"/>
      <c r="G95" s="33"/>
      <c r="H95" s="33"/>
      <c r="I95" s="33"/>
      <c r="J95" s="33"/>
      <c r="K95" s="33"/>
      <c r="L95" s="33"/>
      <c r="M95" s="33"/>
      <c r="N95" s="33"/>
      <c r="O95" s="33"/>
      <c r="P95" s="33"/>
      <c r="Q95" s="33"/>
      <c r="R95" s="33"/>
      <c r="S95" s="33"/>
      <c r="T95" s="33"/>
      <c r="U95" s="33"/>
      <c r="V95" s="33"/>
      <c r="W95" s="33"/>
      <c r="X95" s="33"/>
      <c r="Y95" s="33"/>
      <c r="Z95" s="33"/>
      <c r="AA95" s="33"/>
    </row>
    <row r="96" spans="1:27" ht="13" x14ac:dyDescent="0.15">
      <c r="A96" s="219"/>
      <c r="B96" s="219"/>
      <c r="C96" s="32"/>
      <c r="D96" s="139"/>
      <c r="E96" s="33"/>
      <c r="F96" s="32"/>
      <c r="G96" s="33"/>
      <c r="H96" s="33"/>
      <c r="I96" s="33"/>
      <c r="J96" s="33"/>
      <c r="K96" s="33"/>
      <c r="L96" s="33"/>
      <c r="M96" s="33"/>
      <c r="N96" s="33"/>
      <c r="O96" s="33"/>
      <c r="P96" s="33"/>
      <c r="Q96" s="33"/>
      <c r="R96" s="33"/>
      <c r="S96" s="33"/>
      <c r="T96" s="33"/>
      <c r="U96" s="33"/>
      <c r="V96" s="33"/>
      <c r="W96" s="33"/>
      <c r="X96" s="33"/>
      <c r="Y96" s="33"/>
      <c r="Z96" s="33"/>
      <c r="AA96" s="33"/>
    </row>
    <row r="97" spans="1:27" ht="13" x14ac:dyDescent="0.15">
      <c r="A97" s="46"/>
      <c r="B97" s="32"/>
      <c r="C97" s="32"/>
      <c r="D97" s="33"/>
      <c r="E97" s="33"/>
      <c r="F97" s="32"/>
      <c r="G97" s="33"/>
      <c r="H97" s="33"/>
      <c r="I97" s="33"/>
      <c r="J97" s="33"/>
      <c r="K97" s="33"/>
      <c r="L97" s="33"/>
      <c r="M97" s="33"/>
      <c r="N97" s="33"/>
      <c r="O97" s="33"/>
      <c r="P97" s="33"/>
      <c r="Q97" s="33"/>
      <c r="R97" s="33"/>
      <c r="S97" s="33"/>
      <c r="T97" s="33"/>
      <c r="U97" s="33"/>
      <c r="V97" s="33"/>
      <c r="W97" s="33"/>
      <c r="X97" s="33"/>
      <c r="Y97" s="33"/>
      <c r="Z97" s="33"/>
      <c r="AA97" s="33"/>
    </row>
    <row r="98" spans="1:27" ht="50" customHeight="1" x14ac:dyDescent="0.15">
      <c r="A98" s="199"/>
      <c r="B98" s="225"/>
      <c r="C98" s="219"/>
      <c r="D98" s="131"/>
      <c r="E98" s="33"/>
      <c r="F98" s="32"/>
      <c r="G98" s="33"/>
      <c r="H98" s="33"/>
      <c r="I98" s="33"/>
      <c r="J98" s="33"/>
      <c r="K98" s="33"/>
      <c r="L98" s="33"/>
      <c r="M98" s="33"/>
      <c r="N98" s="33"/>
      <c r="O98" s="33"/>
      <c r="P98" s="33"/>
      <c r="Q98" s="33"/>
      <c r="R98" s="33"/>
      <c r="S98" s="33"/>
      <c r="T98" s="33"/>
      <c r="U98" s="33"/>
      <c r="V98" s="33"/>
      <c r="W98" s="33"/>
      <c r="X98" s="33"/>
      <c r="Y98" s="33"/>
      <c r="Z98" s="33"/>
      <c r="AA98" s="33"/>
    </row>
    <row r="99" spans="1:27" ht="13" x14ac:dyDescent="0.15">
      <c r="A99" s="219"/>
      <c r="B99" s="219"/>
      <c r="C99" s="32"/>
      <c r="D99" s="139"/>
      <c r="E99" s="33"/>
      <c r="F99" s="90"/>
      <c r="G99" s="33"/>
      <c r="H99" s="33"/>
      <c r="I99" s="33"/>
      <c r="J99" s="33"/>
      <c r="K99" s="33"/>
      <c r="L99" s="33"/>
      <c r="M99" s="33"/>
      <c r="N99" s="33"/>
      <c r="O99" s="33"/>
      <c r="P99" s="33"/>
      <c r="Q99" s="33"/>
      <c r="R99" s="33"/>
      <c r="S99" s="33"/>
      <c r="T99" s="33"/>
      <c r="U99" s="33"/>
      <c r="V99" s="33"/>
      <c r="W99" s="33"/>
      <c r="X99" s="33"/>
      <c r="Y99" s="33"/>
      <c r="Z99" s="33"/>
      <c r="AA99" s="33"/>
    </row>
    <row r="100" spans="1:27" ht="13" x14ac:dyDescent="0.15">
      <c r="A100" s="219"/>
      <c r="B100" s="219"/>
      <c r="C100" s="32"/>
      <c r="D100" s="139"/>
      <c r="E100" s="33"/>
      <c r="F100" s="32"/>
      <c r="G100" s="33"/>
      <c r="H100" s="33"/>
      <c r="I100" s="33"/>
      <c r="J100" s="33"/>
      <c r="K100" s="33"/>
      <c r="L100" s="33"/>
      <c r="M100" s="33"/>
      <c r="N100" s="33"/>
      <c r="O100" s="33"/>
      <c r="P100" s="33"/>
      <c r="Q100" s="33"/>
      <c r="R100" s="33"/>
      <c r="S100" s="33"/>
      <c r="T100" s="33"/>
      <c r="U100" s="33"/>
      <c r="V100" s="33"/>
      <c r="W100" s="33"/>
      <c r="X100" s="33"/>
      <c r="Y100" s="33"/>
      <c r="Z100" s="33"/>
      <c r="AA100" s="33"/>
    </row>
    <row r="101" spans="1:27" ht="13" x14ac:dyDescent="0.15">
      <c r="A101" s="219"/>
      <c r="B101" s="219"/>
      <c r="C101" s="32"/>
      <c r="D101" s="139"/>
      <c r="E101" s="33"/>
      <c r="F101" s="32"/>
      <c r="G101" s="33"/>
      <c r="H101" s="33"/>
      <c r="I101" s="33"/>
      <c r="J101" s="33"/>
      <c r="K101" s="33"/>
      <c r="L101" s="33"/>
      <c r="M101" s="33"/>
      <c r="N101" s="33"/>
      <c r="O101" s="33"/>
      <c r="P101" s="33"/>
      <c r="Q101" s="33"/>
      <c r="R101" s="33"/>
      <c r="S101" s="33"/>
      <c r="T101" s="33"/>
      <c r="U101" s="33"/>
      <c r="V101" s="33"/>
      <c r="W101" s="33"/>
      <c r="X101" s="33"/>
      <c r="Y101" s="33"/>
      <c r="Z101" s="33"/>
      <c r="AA101" s="33"/>
    </row>
    <row r="102" spans="1:27" ht="13" x14ac:dyDescent="0.15">
      <c r="A102" s="219"/>
      <c r="B102" s="219"/>
      <c r="C102" s="32"/>
      <c r="D102" s="139"/>
      <c r="E102" s="33"/>
      <c r="F102" s="32"/>
      <c r="G102" s="33"/>
      <c r="H102" s="33"/>
      <c r="I102" s="33"/>
      <c r="J102" s="33"/>
      <c r="K102" s="33"/>
      <c r="L102" s="33"/>
      <c r="M102" s="33"/>
      <c r="N102" s="33"/>
      <c r="O102" s="33"/>
      <c r="P102" s="33"/>
      <c r="Q102" s="33"/>
      <c r="R102" s="33"/>
      <c r="S102" s="33"/>
      <c r="T102" s="33"/>
      <c r="U102" s="33"/>
      <c r="V102" s="33"/>
      <c r="W102" s="33"/>
      <c r="X102" s="33"/>
      <c r="Y102" s="33"/>
      <c r="Z102" s="33"/>
      <c r="AA102" s="33"/>
    </row>
    <row r="103" spans="1:27" ht="13" x14ac:dyDescent="0.15">
      <c r="A103" s="219"/>
      <c r="B103" s="219"/>
      <c r="C103" s="32"/>
      <c r="D103" s="139"/>
      <c r="E103" s="33"/>
      <c r="F103" s="32"/>
      <c r="G103" s="33"/>
      <c r="H103" s="33"/>
      <c r="I103" s="33"/>
      <c r="J103" s="33"/>
      <c r="K103" s="33"/>
      <c r="L103" s="33"/>
      <c r="M103" s="33"/>
      <c r="N103" s="33"/>
      <c r="O103" s="33"/>
      <c r="P103" s="33"/>
      <c r="Q103" s="33"/>
      <c r="R103" s="33"/>
      <c r="S103" s="33"/>
      <c r="T103" s="33"/>
      <c r="U103" s="33"/>
      <c r="V103" s="33"/>
      <c r="W103" s="33"/>
      <c r="X103" s="33"/>
      <c r="Y103" s="33"/>
      <c r="Z103" s="33"/>
      <c r="AA103" s="33"/>
    </row>
    <row r="104" spans="1:27" ht="13" x14ac:dyDescent="0.15">
      <c r="A104" s="46"/>
      <c r="B104" s="32"/>
      <c r="C104" s="32"/>
      <c r="D104" s="33"/>
      <c r="E104" s="33"/>
      <c r="F104" s="32"/>
      <c r="G104" s="33"/>
      <c r="H104" s="33"/>
      <c r="I104" s="33"/>
      <c r="J104" s="33"/>
      <c r="K104" s="33"/>
      <c r="L104" s="33"/>
      <c r="M104" s="33"/>
      <c r="N104" s="33"/>
      <c r="O104" s="33"/>
      <c r="P104" s="33"/>
      <c r="Q104" s="33"/>
      <c r="R104" s="33"/>
      <c r="S104" s="33"/>
      <c r="T104" s="33"/>
      <c r="U104" s="33"/>
      <c r="V104" s="33"/>
      <c r="W104" s="33"/>
      <c r="X104" s="33"/>
      <c r="Y104" s="33"/>
      <c r="Z104" s="33"/>
      <c r="AA104" s="33"/>
    </row>
    <row r="105" spans="1:27" ht="40.5" customHeight="1" x14ac:dyDescent="0.15">
      <c r="A105" s="199"/>
      <c r="B105" s="220"/>
      <c r="C105" s="219"/>
      <c r="D105" s="131"/>
      <c r="E105" s="46"/>
      <c r="F105" s="94"/>
      <c r="G105" s="33"/>
      <c r="H105" s="33"/>
      <c r="I105" s="33"/>
      <c r="J105" s="33"/>
      <c r="K105" s="33"/>
      <c r="L105" s="33"/>
      <c r="M105" s="33"/>
      <c r="N105" s="33"/>
      <c r="O105" s="33"/>
      <c r="P105" s="33"/>
      <c r="Q105" s="33"/>
      <c r="R105" s="33"/>
      <c r="S105" s="33"/>
      <c r="T105" s="33"/>
      <c r="U105" s="33"/>
      <c r="V105" s="33"/>
      <c r="W105" s="33"/>
      <c r="X105" s="33"/>
      <c r="Y105" s="33"/>
      <c r="Z105" s="33"/>
      <c r="AA105" s="33"/>
    </row>
    <row r="106" spans="1:27" ht="13" x14ac:dyDescent="0.15">
      <c r="A106" s="219"/>
      <c r="B106" s="219"/>
      <c r="C106" s="32"/>
      <c r="D106" s="139"/>
      <c r="E106" s="33"/>
      <c r="F106" s="32"/>
      <c r="G106" s="33"/>
      <c r="H106" s="33"/>
      <c r="I106" s="33"/>
      <c r="J106" s="33"/>
      <c r="K106" s="33"/>
      <c r="L106" s="33"/>
      <c r="M106" s="33"/>
      <c r="N106" s="33"/>
      <c r="O106" s="33"/>
      <c r="P106" s="33"/>
      <c r="Q106" s="33"/>
      <c r="R106" s="33"/>
      <c r="S106" s="33"/>
      <c r="T106" s="33"/>
      <c r="U106" s="33"/>
      <c r="V106" s="33"/>
      <c r="W106" s="33"/>
      <c r="X106" s="33"/>
      <c r="Y106" s="33"/>
      <c r="Z106" s="33"/>
      <c r="AA106" s="33"/>
    </row>
    <row r="107" spans="1:27" ht="13" x14ac:dyDescent="0.15">
      <c r="A107" s="219"/>
      <c r="B107" s="219"/>
      <c r="C107" s="32"/>
      <c r="D107" s="139"/>
      <c r="E107" s="33"/>
      <c r="F107" s="223"/>
      <c r="G107" s="33"/>
      <c r="H107" s="33"/>
      <c r="I107" s="33"/>
      <c r="J107" s="33"/>
      <c r="K107" s="33"/>
      <c r="L107" s="33"/>
      <c r="M107" s="33"/>
      <c r="N107" s="33"/>
      <c r="O107" s="33"/>
      <c r="P107" s="33"/>
      <c r="Q107" s="33"/>
      <c r="R107" s="33"/>
      <c r="S107" s="33"/>
      <c r="T107" s="33"/>
      <c r="U107" s="33"/>
      <c r="V107" s="33"/>
      <c r="W107" s="33"/>
      <c r="X107" s="33"/>
      <c r="Y107" s="33"/>
      <c r="Z107" s="33"/>
      <c r="AA107" s="33"/>
    </row>
    <row r="108" spans="1:27" ht="13" x14ac:dyDescent="0.15">
      <c r="A108" s="219"/>
      <c r="B108" s="219"/>
      <c r="C108" s="32"/>
      <c r="D108" s="139"/>
      <c r="E108" s="33"/>
      <c r="F108" s="222"/>
      <c r="G108" s="33"/>
      <c r="H108" s="33"/>
      <c r="I108" s="33"/>
      <c r="J108" s="33"/>
      <c r="K108" s="33"/>
      <c r="L108" s="33"/>
      <c r="M108" s="33"/>
      <c r="N108" s="33"/>
      <c r="O108" s="33"/>
      <c r="P108" s="33"/>
      <c r="Q108" s="33"/>
      <c r="R108" s="33"/>
      <c r="S108" s="33"/>
      <c r="T108" s="33"/>
      <c r="U108" s="33"/>
      <c r="V108" s="33"/>
      <c r="W108" s="33"/>
      <c r="X108" s="33"/>
      <c r="Y108" s="33"/>
      <c r="Z108" s="33"/>
      <c r="AA108" s="33"/>
    </row>
    <row r="109" spans="1:27" ht="13" x14ac:dyDescent="0.15">
      <c r="A109" s="46"/>
      <c r="B109" s="32"/>
      <c r="C109" s="32"/>
      <c r="D109" s="33"/>
      <c r="E109" s="33"/>
      <c r="F109" s="32"/>
      <c r="G109" s="33"/>
      <c r="H109" s="33"/>
      <c r="I109" s="33"/>
      <c r="J109" s="33"/>
      <c r="K109" s="33"/>
      <c r="L109" s="33"/>
      <c r="M109" s="33"/>
      <c r="N109" s="33"/>
      <c r="O109" s="33"/>
      <c r="P109" s="33"/>
      <c r="Q109" s="33"/>
      <c r="R109" s="33"/>
      <c r="S109" s="33"/>
      <c r="T109" s="33"/>
      <c r="U109" s="33"/>
      <c r="V109" s="33"/>
      <c r="W109" s="33"/>
      <c r="X109" s="33"/>
      <c r="Y109" s="33"/>
      <c r="Z109" s="33"/>
      <c r="AA109" s="33"/>
    </row>
    <row r="110" spans="1:27" ht="28.5" customHeight="1" x14ac:dyDescent="0.15">
      <c r="A110" s="199"/>
      <c r="B110" s="220"/>
      <c r="C110" s="219"/>
      <c r="D110" s="131"/>
      <c r="E110" s="46"/>
      <c r="F110" s="94"/>
      <c r="G110" s="33"/>
      <c r="H110" s="33"/>
      <c r="I110" s="33"/>
      <c r="J110" s="33"/>
      <c r="K110" s="33"/>
      <c r="L110" s="33"/>
      <c r="M110" s="33"/>
      <c r="N110" s="33"/>
      <c r="O110" s="33"/>
      <c r="P110" s="33"/>
      <c r="Q110" s="33"/>
      <c r="R110" s="33"/>
      <c r="S110" s="33"/>
      <c r="T110" s="33"/>
      <c r="U110" s="33"/>
      <c r="V110" s="33"/>
      <c r="W110" s="33"/>
      <c r="X110" s="33"/>
      <c r="Y110" s="33"/>
      <c r="Z110" s="33"/>
      <c r="AA110" s="33"/>
    </row>
    <row r="111" spans="1:27" ht="13" x14ac:dyDescent="0.15">
      <c r="A111" s="219"/>
      <c r="B111" s="219"/>
      <c r="C111" s="32"/>
      <c r="D111" s="139"/>
      <c r="E111" s="33"/>
      <c r="F111" s="32"/>
      <c r="G111" s="33"/>
      <c r="H111" s="33"/>
      <c r="I111" s="33"/>
      <c r="J111" s="33"/>
      <c r="K111" s="33"/>
      <c r="L111" s="33"/>
      <c r="M111" s="33"/>
      <c r="N111" s="33"/>
      <c r="O111" s="33"/>
      <c r="P111" s="33"/>
      <c r="Q111" s="33"/>
      <c r="R111" s="33"/>
      <c r="S111" s="33"/>
      <c r="T111" s="33"/>
      <c r="U111" s="33"/>
      <c r="V111" s="33"/>
      <c r="W111" s="33"/>
      <c r="X111" s="33"/>
      <c r="Y111" s="33"/>
      <c r="Z111" s="33"/>
      <c r="AA111" s="33"/>
    </row>
    <row r="112" spans="1:27" ht="13" x14ac:dyDescent="0.15">
      <c r="A112" s="219"/>
      <c r="B112" s="219"/>
      <c r="C112" s="32"/>
      <c r="D112" s="139"/>
      <c r="E112" s="33"/>
      <c r="F112" s="32"/>
      <c r="G112" s="33"/>
      <c r="H112" s="33"/>
      <c r="I112" s="33"/>
      <c r="J112" s="33"/>
      <c r="K112" s="33"/>
      <c r="L112" s="33"/>
      <c r="M112" s="33"/>
      <c r="N112" s="33"/>
      <c r="O112" s="33"/>
      <c r="P112" s="33"/>
      <c r="Q112" s="33"/>
      <c r="R112" s="33"/>
      <c r="S112" s="33"/>
      <c r="T112" s="33"/>
      <c r="U112" s="33"/>
      <c r="V112" s="33"/>
      <c r="W112" s="33"/>
      <c r="X112" s="33"/>
      <c r="Y112" s="33"/>
      <c r="Z112" s="33"/>
      <c r="AA112" s="33"/>
    </row>
    <row r="113" spans="1:27" ht="13" x14ac:dyDescent="0.15">
      <c r="A113" s="219"/>
      <c r="B113" s="219"/>
      <c r="C113" s="32"/>
      <c r="D113" s="139"/>
      <c r="E113" s="33"/>
      <c r="F113" s="32"/>
      <c r="G113" s="33"/>
      <c r="H113" s="33"/>
      <c r="I113" s="33"/>
      <c r="J113" s="33"/>
      <c r="K113" s="33"/>
      <c r="L113" s="33"/>
      <c r="M113" s="33"/>
      <c r="N113" s="33"/>
      <c r="O113" s="33"/>
      <c r="P113" s="33"/>
      <c r="Q113" s="33"/>
      <c r="R113" s="33"/>
      <c r="S113" s="33"/>
      <c r="T113" s="33"/>
      <c r="U113" s="33"/>
      <c r="V113" s="33"/>
      <c r="W113" s="33"/>
      <c r="X113" s="33"/>
      <c r="Y113" s="33"/>
      <c r="Z113" s="33"/>
      <c r="AA113" s="33"/>
    </row>
    <row r="114" spans="1:27" ht="13" x14ac:dyDescent="0.15">
      <c r="A114" s="219"/>
      <c r="B114" s="219"/>
      <c r="C114" s="92"/>
      <c r="D114" s="139"/>
      <c r="E114" s="33"/>
      <c r="F114" s="32"/>
      <c r="G114" s="33"/>
      <c r="H114" s="33"/>
      <c r="I114" s="33"/>
      <c r="J114" s="33"/>
      <c r="K114" s="33"/>
      <c r="L114" s="33"/>
      <c r="M114" s="33"/>
      <c r="N114" s="33"/>
      <c r="O114" s="33"/>
      <c r="P114" s="33"/>
      <c r="Q114" s="33"/>
      <c r="R114" s="33"/>
      <c r="S114" s="33"/>
      <c r="T114" s="33"/>
      <c r="U114" s="33"/>
      <c r="V114" s="33"/>
      <c r="W114" s="33"/>
      <c r="X114" s="33"/>
      <c r="Y114" s="33"/>
      <c r="Z114" s="33"/>
      <c r="AA114" s="33"/>
    </row>
    <row r="115" spans="1:27" ht="13" x14ac:dyDescent="0.15">
      <c r="A115" s="46"/>
      <c r="B115" s="32"/>
      <c r="C115" s="32"/>
      <c r="D115" s="33"/>
      <c r="E115" s="33"/>
      <c r="F115" s="32"/>
      <c r="G115" s="33"/>
      <c r="H115" s="33"/>
      <c r="I115" s="33"/>
      <c r="J115" s="33"/>
      <c r="K115" s="33"/>
      <c r="L115" s="33"/>
      <c r="M115" s="33"/>
      <c r="N115" s="33"/>
      <c r="O115" s="33"/>
      <c r="P115" s="33"/>
      <c r="Q115" s="33"/>
      <c r="R115" s="33"/>
      <c r="S115" s="33"/>
      <c r="T115" s="33"/>
      <c r="U115" s="33"/>
      <c r="V115" s="33"/>
      <c r="W115" s="33"/>
      <c r="X115" s="33"/>
      <c r="Y115" s="33"/>
      <c r="Z115" s="33"/>
      <c r="AA115" s="33"/>
    </row>
    <row r="116" spans="1:27" ht="37.5" customHeight="1" x14ac:dyDescent="0.15">
      <c r="A116" s="199"/>
      <c r="B116" s="220"/>
      <c r="C116" s="219"/>
      <c r="D116" s="131"/>
      <c r="E116" s="33"/>
      <c r="F116" s="32"/>
      <c r="G116" s="33"/>
      <c r="H116" s="33"/>
      <c r="I116" s="33"/>
      <c r="J116" s="33"/>
      <c r="K116" s="33"/>
      <c r="L116" s="33"/>
      <c r="M116" s="33"/>
      <c r="N116" s="33"/>
      <c r="O116" s="33"/>
      <c r="P116" s="33"/>
      <c r="Q116" s="33"/>
      <c r="R116" s="33"/>
      <c r="S116" s="33"/>
      <c r="T116" s="33"/>
      <c r="U116" s="33"/>
      <c r="V116" s="33"/>
      <c r="W116" s="33"/>
      <c r="X116" s="33"/>
      <c r="Y116" s="33"/>
      <c r="Z116" s="33"/>
      <c r="AA116" s="33"/>
    </row>
    <row r="117" spans="1:27" ht="13" x14ac:dyDescent="0.15">
      <c r="A117" s="219"/>
      <c r="B117" s="219"/>
      <c r="C117" s="32"/>
      <c r="D117" s="139"/>
      <c r="E117" s="33"/>
      <c r="F117" s="32"/>
      <c r="G117" s="33"/>
      <c r="H117" s="33"/>
      <c r="I117" s="33"/>
      <c r="J117" s="33"/>
      <c r="K117" s="33"/>
      <c r="L117" s="33"/>
      <c r="M117" s="33"/>
      <c r="N117" s="33"/>
      <c r="O117" s="33"/>
      <c r="P117" s="33"/>
      <c r="Q117" s="33"/>
      <c r="R117" s="33"/>
      <c r="S117" s="33"/>
      <c r="T117" s="33"/>
      <c r="U117" s="33"/>
      <c r="V117" s="33"/>
      <c r="W117" s="33"/>
      <c r="X117" s="33"/>
      <c r="Y117" s="33"/>
      <c r="Z117" s="33"/>
      <c r="AA117" s="33"/>
    </row>
    <row r="118" spans="1:27" ht="13" x14ac:dyDescent="0.15">
      <c r="A118" s="219"/>
      <c r="B118" s="219"/>
      <c r="C118" s="32"/>
      <c r="D118" s="139"/>
      <c r="E118" s="33"/>
      <c r="F118" s="32"/>
      <c r="G118" s="33"/>
      <c r="H118" s="33"/>
      <c r="I118" s="33"/>
      <c r="J118" s="33"/>
      <c r="K118" s="33"/>
      <c r="L118" s="33"/>
      <c r="M118" s="33"/>
      <c r="N118" s="33"/>
      <c r="O118" s="33"/>
      <c r="P118" s="33"/>
      <c r="Q118" s="33"/>
      <c r="R118" s="33"/>
      <c r="S118" s="33"/>
      <c r="T118" s="33"/>
      <c r="U118" s="33"/>
      <c r="V118" s="33"/>
      <c r="W118" s="33"/>
      <c r="X118" s="33"/>
      <c r="Y118" s="33"/>
      <c r="Z118" s="33"/>
      <c r="AA118" s="33"/>
    </row>
    <row r="119" spans="1:27" ht="13" x14ac:dyDescent="0.15">
      <c r="A119" s="219"/>
      <c r="B119" s="219"/>
      <c r="C119" s="32"/>
      <c r="D119" s="139"/>
      <c r="E119" s="33"/>
      <c r="F119" s="32"/>
      <c r="G119" s="33"/>
      <c r="H119" s="33"/>
      <c r="I119" s="33"/>
      <c r="J119" s="33"/>
      <c r="K119" s="33"/>
      <c r="L119" s="33"/>
      <c r="M119" s="33"/>
      <c r="N119" s="33"/>
      <c r="O119" s="33"/>
      <c r="P119" s="33"/>
      <c r="Q119" s="33"/>
      <c r="R119" s="33"/>
      <c r="S119" s="33"/>
      <c r="T119" s="33"/>
      <c r="U119" s="33"/>
      <c r="V119" s="33"/>
      <c r="W119" s="33"/>
      <c r="X119" s="33"/>
      <c r="Y119" s="33"/>
      <c r="Z119" s="33"/>
      <c r="AA119" s="33"/>
    </row>
    <row r="120" spans="1:27" ht="13" x14ac:dyDescent="0.15">
      <c r="A120" s="46"/>
      <c r="B120" s="32"/>
      <c r="C120" s="32"/>
      <c r="D120" s="33"/>
      <c r="E120" s="33"/>
      <c r="F120" s="32"/>
      <c r="G120" s="33"/>
      <c r="H120" s="33"/>
      <c r="I120" s="33"/>
      <c r="J120" s="33"/>
      <c r="K120" s="33"/>
      <c r="L120" s="33"/>
      <c r="M120" s="33"/>
      <c r="N120" s="33"/>
      <c r="O120" s="33"/>
      <c r="P120" s="33"/>
      <c r="Q120" s="33"/>
      <c r="R120" s="33"/>
      <c r="S120" s="33"/>
      <c r="T120" s="33"/>
      <c r="U120" s="33"/>
      <c r="V120" s="33"/>
      <c r="W120" s="33"/>
      <c r="X120" s="33"/>
      <c r="Y120" s="33"/>
      <c r="Z120" s="33"/>
      <c r="AA120" s="33"/>
    </row>
    <row r="121" spans="1:27" ht="13" x14ac:dyDescent="0.15">
      <c r="A121" s="46"/>
      <c r="B121" s="32"/>
      <c r="C121" s="32"/>
      <c r="D121" s="33"/>
      <c r="E121" s="33"/>
      <c r="F121" s="32"/>
      <c r="G121" s="33"/>
      <c r="H121" s="33"/>
      <c r="I121" s="33"/>
      <c r="J121" s="33"/>
      <c r="K121" s="33"/>
      <c r="L121" s="33"/>
      <c r="M121" s="33"/>
      <c r="N121" s="33"/>
      <c r="O121" s="33"/>
      <c r="P121" s="33"/>
      <c r="Q121" s="33"/>
      <c r="R121" s="33"/>
      <c r="S121" s="33"/>
      <c r="T121" s="33"/>
      <c r="U121" s="33"/>
      <c r="V121" s="33"/>
      <c r="W121" s="33"/>
      <c r="X121" s="33"/>
      <c r="Y121" s="33"/>
      <c r="Z121" s="33"/>
      <c r="AA121" s="33"/>
    </row>
    <row r="122" spans="1:27" ht="39" customHeight="1" x14ac:dyDescent="0.15">
      <c r="A122" s="199"/>
      <c r="B122" s="220"/>
      <c r="C122" s="219"/>
      <c r="D122" s="131"/>
      <c r="E122" s="33"/>
      <c r="F122" s="32"/>
      <c r="G122" s="33"/>
      <c r="H122" s="33"/>
      <c r="I122" s="33"/>
      <c r="J122" s="33"/>
      <c r="K122" s="33"/>
      <c r="L122" s="33"/>
      <c r="M122" s="33"/>
      <c r="N122" s="33"/>
      <c r="O122" s="33"/>
      <c r="P122" s="33"/>
      <c r="Q122" s="33"/>
      <c r="R122" s="33"/>
      <c r="S122" s="33"/>
      <c r="T122" s="33"/>
      <c r="U122" s="33"/>
      <c r="V122" s="33"/>
      <c r="W122" s="33"/>
      <c r="X122" s="33"/>
      <c r="Y122" s="33"/>
      <c r="Z122" s="33"/>
      <c r="AA122" s="33"/>
    </row>
    <row r="123" spans="1:27" ht="13" x14ac:dyDescent="0.15">
      <c r="A123" s="94"/>
      <c r="B123" s="201"/>
      <c r="C123" s="32"/>
      <c r="D123" s="139"/>
      <c r="E123" s="33"/>
      <c r="F123" s="97"/>
      <c r="G123" s="33"/>
      <c r="H123" s="33"/>
      <c r="I123" s="33"/>
      <c r="J123" s="33"/>
      <c r="K123" s="33"/>
      <c r="L123" s="33"/>
      <c r="M123" s="33"/>
      <c r="N123" s="33"/>
      <c r="O123" s="33"/>
      <c r="P123" s="33"/>
      <c r="Q123" s="33"/>
      <c r="R123" s="33"/>
      <c r="S123" s="33"/>
      <c r="T123" s="33"/>
      <c r="U123" s="33"/>
      <c r="V123" s="33"/>
      <c r="W123" s="33"/>
      <c r="X123" s="33"/>
      <c r="Y123" s="33"/>
      <c r="Z123" s="33"/>
      <c r="AA123" s="33"/>
    </row>
    <row r="124" spans="1:27" ht="13" x14ac:dyDescent="0.15">
      <c r="A124" s="94"/>
      <c r="B124" s="32"/>
      <c r="C124" s="32"/>
      <c r="D124" s="139"/>
      <c r="E124" s="33"/>
      <c r="F124" s="32"/>
      <c r="G124" s="33"/>
      <c r="H124" s="33"/>
      <c r="I124" s="33"/>
      <c r="J124" s="33"/>
      <c r="K124" s="33"/>
      <c r="L124" s="33"/>
      <c r="M124" s="33"/>
      <c r="N124" s="33"/>
      <c r="O124" s="33"/>
      <c r="P124" s="33"/>
      <c r="Q124" s="33"/>
      <c r="R124" s="33"/>
      <c r="S124" s="33"/>
      <c r="T124" s="33"/>
      <c r="U124" s="33"/>
      <c r="V124" s="33"/>
      <c r="W124" s="33"/>
      <c r="X124" s="33"/>
      <c r="Y124" s="33"/>
      <c r="Z124" s="33"/>
      <c r="AA124" s="33"/>
    </row>
    <row r="125" spans="1:27" ht="13" x14ac:dyDescent="0.15">
      <c r="A125" s="46"/>
      <c r="B125" s="98"/>
      <c r="C125" s="32"/>
      <c r="D125" s="139"/>
      <c r="E125" s="33"/>
      <c r="F125" s="32"/>
      <c r="G125" s="33"/>
      <c r="H125" s="33"/>
      <c r="I125" s="33"/>
      <c r="J125" s="33"/>
      <c r="K125" s="33"/>
      <c r="L125" s="33"/>
      <c r="M125" s="33"/>
      <c r="N125" s="33"/>
      <c r="O125" s="33"/>
      <c r="P125" s="33"/>
      <c r="Q125" s="33"/>
      <c r="R125" s="33"/>
      <c r="S125" s="33"/>
      <c r="T125" s="33"/>
      <c r="U125" s="33"/>
      <c r="V125" s="33"/>
      <c r="W125" s="33"/>
      <c r="X125" s="33"/>
      <c r="Y125" s="33"/>
      <c r="Z125" s="33"/>
      <c r="AA125" s="33"/>
    </row>
    <row r="126" spans="1:27" ht="13" x14ac:dyDescent="0.15">
      <c r="A126" s="46"/>
      <c r="B126" s="32"/>
      <c r="C126" s="32"/>
      <c r="D126" s="139"/>
      <c r="E126" s="33"/>
      <c r="F126" s="32"/>
      <c r="G126" s="33"/>
      <c r="H126" s="33"/>
      <c r="I126" s="33"/>
      <c r="J126" s="33"/>
      <c r="K126" s="33"/>
      <c r="L126" s="33"/>
      <c r="M126" s="33"/>
      <c r="N126" s="33"/>
      <c r="O126" s="33"/>
      <c r="P126" s="33"/>
      <c r="Q126" s="33"/>
      <c r="R126" s="33"/>
      <c r="S126" s="33"/>
      <c r="T126" s="33"/>
      <c r="U126" s="33"/>
      <c r="V126" s="33"/>
      <c r="W126" s="33"/>
      <c r="X126" s="33"/>
      <c r="Y126" s="33"/>
      <c r="Z126" s="33"/>
      <c r="AA126" s="33"/>
    </row>
    <row r="127" spans="1:27" ht="13" x14ac:dyDescent="0.15">
      <c r="A127" s="46"/>
      <c r="B127" s="32"/>
      <c r="C127" s="32"/>
      <c r="D127" s="33"/>
      <c r="E127" s="33"/>
      <c r="F127" s="32"/>
      <c r="G127" s="33"/>
      <c r="H127" s="33"/>
      <c r="I127" s="33"/>
      <c r="J127" s="33"/>
      <c r="K127" s="33"/>
      <c r="L127" s="33"/>
      <c r="M127" s="33"/>
      <c r="N127" s="33"/>
      <c r="O127" s="33"/>
      <c r="P127" s="33"/>
      <c r="Q127" s="33"/>
      <c r="R127" s="33"/>
      <c r="S127" s="33"/>
      <c r="T127" s="33"/>
      <c r="U127" s="33"/>
      <c r="V127" s="33"/>
      <c r="W127" s="33"/>
      <c r="X127" s="33"/>
      <c r="Y127" s="33"/>
      <c r="Z127" s="33"/>
      <c r="AA127" s="33"/>
    </row>
    <row r="128" spans="1:27" ht="68.75" customHeight="1" x14ac:dyDescent="0.15">
      <c r="A128" s="199"/>
      <c r="B128" s="220"/>
      <c r="C128" s="219"/>
      <c r="D128" s="131"/>
      <c r="E128" s="33"/>
      <c r="F128" s="32"/>
      <c r="G128" s="33"/>
      <c r="H128" s="33"/>
      <c r="I128" s="33"/>
      <c r="J128" s="33"/>
      <c r="K128" s="33"/>
      <c r="L128" s="33"/>
      <c r="M128" s="33"/>
      <c r="N128" s="33"/>
      <c r="O128" s="33"/>
      <c r="P128" s="33"/>
      <c r="Q128" s="33"/>
      <c r="R128" s="33"/>
      <c r="S128" s="33"/>
      <c r="T128" s="33"/>
      <c r="U128" s="33"/>
      <c r="V128" s="33"/>
      <c r="W128" s="33"/>
      <c r="X128" s="33"/>
      <c r="Y128" s="33"/>
      <c r="Z128" s="33"/>
      <c r="AA128" s="33"/>
    </row>
    <row r="129" spans="1:27" ht="13" x14ac:dyDescent="0.15">
      <c r="A129" s="219"/>
      <c r="B129" s="219"/>
      <c r="C129" s="32"/>
      <c r="D129" s="139"/>
      <c r="E129" s="33"/>
      <c r="F129" s="32"/>
      <c r="G129" s="33"/>
      <c r="H129" s="33"/>
      <c r="I129" s="33"/>
      <c r="J129" s="33"/>
      <c r="K129" s="33"/>
      <c r="L129" s="33"/>
      <c r="M129" s="33"/>
      <c r="N129" s="33"/>
      <c r="O129" s="33"/>
      <c r="P129" s="33"/>
      <c r="Q129" s="33"/>
      <c r="R129" s="33"/>
      <c r="S129" s="33"/>
      <c r="T129" s="33"/>
      <c r="U129" s="33"/>
      <c r="V129" s="33"/>
      <c r="W129" s="33"/>
      <c r="X129" s="33"/>
      <c r="Y129" s="33"/>
      <c r="Z129" s="33"/>
      <c r="AA129" s="33"/>
    </row>
    <row r="130" spans="1:27" ht="13" x14ac:dyDescent="0.15">
      <c r="A130" s="219"/>
      <c r="B130" s="219"/>
      <c r="C130" s="32"/>
      <c r="D130" s="139"/>
      <c r="E130" s="33"/>
      <c r="F130" s="32"/>
      <c r="G130" s="33"/>
      <c r="H130" s="33"/>
      <c r="I130" s="33"/>
      <c r="J130" s="33"/>
      <c r="K130" s="33"/>
      <c r="L130" s="33"/>
      <c r="M130" s="33"/>
      <c r="N130" s="33"/>
      <c r="O130" s="33"/>
      <c r="P130" s="33"/>
      <c r="Q130" s="33"/>
      <c r="R130" s="33"/>
      <c r="S130" s="33"/>
      <c r="T130" s="33"/>
      <c r="U130" s="33"/>
      <c r="V130" s="33"/>
      <c r="W130" s="33"/>
      <c r="X130" s="33"/>
      <c r="Y130" s="33"/>
      <c r="Z130" s="33"/>
      <c r="AA130" s="33"/>
    </row>
    <row r="131" spans="1:27" ht="13" x14ac:dyDescent="0.15">
      <c r="A131" s="219"/>
      <c r="B131" s="219"/>
      <c r="C131" s="32"/>
      <c r="D131" s="139"/>
      <c r="E131" s="33"/>
      <c r="F131" s="32"/>
      <c r="G131" s="33"/>
      <c r="H131" s="33"/>
      <c r="I131" s="33"/>
      <c r="J131" s="33"/>
      <c r="K131" s="33"/>
      <c r="L131" s="33"/>
      <c r="M131" s="33"/>
      <c r="N131" s="33"/>
      <c r="O131" s="33"/>
      <c r="P131" s="33"/>
      <c r="Q131" s="33"/>
      <c r="R131" s="33"/>
      <c r="S131" s="33"/>
      <c r="T131" s="33"/>
      <c r="U131" s="33"/>
      <c r="V131" s="33"/>
      <c r="W131" s="33"/>
      <c r="X131" s="33"/>
      <c r="Y131" s="33"/>
      <c r="Z131" s="33"/>
      <c r="AA131" s="33"/>
    </row>
    <row r="132" spans="1:27" ht="13" x14ac:dyDescent="0.15">
      <c r="A132" s="46"/>
      <c r="B132" s="32"/>
      <c r="C132" s="32"/>
      <c r="D132" s="33"/>
      <c r="E132" s="33"/>
      <c r="F132" s="32"/>
      <c r="G132" s="33"/>
      <c r="H132" s="33"/>
      <c r="I132" s="33"/>
      <c r="J132" s="33"/>
      <c r="K132" s="33"/>
      <c r="L132" s="33"/>
      <c r="M132" s="33"/>
      <c r="N132" s="33"/>
      <c r="O132" s="33"/>
      <c r="P132" s="33"/>
      <c r="Q132" s="33"/>
      <c r="R132" s="33"/>
      <c r="S132" s="33"/>
      <c r="T132" s="33"/>
      <c r="U132" s="33"/>
      <c r="V132" s="33"/>
      <c r="W132" s="33"/>
      <c r="X132" s="33"/>
      <c r="Y132" s="33"/>
      <c r="Z132" s="33"/>
      <c r="AA132" s="33"/>
    </row>
    <row r="133" spans="1:27" ht="13" x14ac:dyDescent="0.15">
      <c r="A133" s="46"/>
      <c r="B133" s="32"/>
      <c r="C133" s="32"/>
      <c r="D133" s="33"/>
      <c r="E133" s="33"/>
      <c r="F133" s="32"/>
      <c r="G133" s="33"/>
      <c r="H133" s="33"/>
      <c r="I133" s="33"/>
      <c r="J133" s="33"/>
      <c r="K133" s="33"/>
      <c r="L133" s="33"/>
      <c r="M133" s="33"/>
      <c r="N133" s="33"/>
      <c r="O133" s="33"/>
      <c r="P133" s="33"/>
      <c r="Q133" s="33"/>
      <c r="R133" s="33"/>
      <c r="S133" s="33"/>
      <c r="T133" s="33"/>
      <c r="U133" s="33"/>
      <c r="V133" s="33"/>
      <c r="W133" s="33"/>
      <c r="X133" s="33"/>
      <c r="Y133" s="33"/>
      <c r="Z133" s="33"/>
      <c r="AA133" s="33"/>
    </row>
    <row r="134" spans="1:27" ht="13" x14ac:dyDescent="0.15">
      <c r="A134" s="221"/>
      <c r="B134" s="222"/>
      <c r="C134" s="222"/>
      <c r="D134" s="222"/>
      <c r="E134" s="222"/>
      <c r="F134" s="222"/>
      <c r="G134" s="33"/>
      <c r="H134" s="33"/>
      <c r="I134" s="33"/>
      <c r="J134" s="33"/>
      <c r="K134" s="33"/>
      <c r="L134" s="33"/>
      <c r="M134" s="33"/>
      <c r="N134" s="33"/>
      <c r="O134" s="33"/>
      <c r="P134" s="33"/>
      <c r="Q134" s="33"/>
      <c r="R134" s="33"/>
      <c r="S134" s="33"/>
      <c r="T134" s="33"/>
      <c r="U134" s="33"/>
      <c r="V134" s="33"/>
      <c r="W134" s="33"/>
      <c r="X134" s="33"/>
      <c r="Y134" s="33"/>
      <c r="Z134" s="33"/>
      <c r="AA134" s="33"/>
    </row>
    <row r="135" spans="1:27" ht="13" x14ac:dyDescent="0.15">
      <c r="A135" s="46"/>
      <c r="B135" s="32"/>
      <c r="C135" s="32"/>
      <c r="D135" s="33"/>
      <c r="E135" s="33"/>
      <c r="F135" s="32"/>
      <c r="G135" s="33"/>
      <c r="H135" s="33"/>
      <c r="I135" s="33"/>
      <c r="J135" s="33"/>
      <c r="K135" s="33"/>
      <c r="L135" s="33"/>
      <c r="M135" s="33"/>
      <c r="N135" s="33"/>
      <c r="O135" s="33"/>
      <c r="P135" s="33"/>
      <c r="Q135" s="33"/>
      <c r="R135" s="33"/>
      <c r="S135" s="33"/>
      <c r="T135" s="33"/>
      <c r="U135" s="33"/>
      <c r="V135" s="33"/>
      <c r="W135" s="33"/>
      <c r="X135" s="33"/>
      <c r="Y135" s="33"/>
      <c r="Z135" s="33"/>
      <c r="AA135" s="33"/>
    </row>
    <row r="136" spans="1:27" ht="13" x14ac:dyDescent="0.15">
      <c r="B136" s="34"/>
      <c r="C136" s="34"/>
      <c r="F136" s="34"/>
    </row>
    <row r="137" spans="1:27" ht="13" x14ac:dyDescent="0.15">
      <c r="B137" s="34"/>
      <c r="C137" s="34"/>
      <c r="F137" s="34"/>
    </row>
    <row r="138" spans="1:27" ht="13" x14ac:dyDescent="0.15">
      <c r="B138" s="34"/>
      <c r="C138" s="34"/>
      <c r="F138" s="34"/>
    </row>
    <row r="139" spans="1:27" ht="13" x14ac:dyDescent="0.15">
      <c r="B139" s="34"/>
      <c r="C139" s="34"/>
      <c r="F139" s="34"/>
    </row>
    <row r="140" spans="1:27" ht="13" x14ac:dyDescent="0.15">
      <c r="B140" s="34"/>
      <c r="C140" s="34"/>
      <c r="F140" s="34"/>
    </row>
    <row r="141" spans="1:27" ht="13" x14ac:dyDescent="0.15">
      <c r="B141" s="34"/>
      <c r="C141" s="34"/>
      <c r="F141" s="34"/>
    </row>
    <row r="142" spans="1:27" ht="13" x14ac:dyDescent="0.15">
      <c r="B142" s="34"/>
      <c r="C142" s="34"/>
      <c r="F142" s="34"/>
    </row>
    <row r="143" spans="1:27" ht="13" x14ac:dyDescent="0.15">
      <c r="B143" s="34"/>
      <c r="C143" s="34"/>
      <c r="F143" s="34"/>
    </row>
    <row r="144" spans="1:27" ht="13" x14ac:dyDescent="0.15">
      <c r="B144" s="34"/>
      <c r="C144" s="34"/>
      <c r="F144" s="34"/>
    </row>
    <row r="145" spans="2:6" ht="13" x14ac:dyDescent="0.15">
      <c r="B145" s="34"/>
      <c r="C145" s="34"/>
      <c r="F145" s="34"/>
    </row>
    <row r="146" spans="2:6" ht="13" x14ac:dyDescent="0.15">
      <c r="B146" s="34"/>
      <c r="C146" s="34"/>
      <c r="F146" s="34"/>
    </row>
    <row r="147" spans="2:6" ht="13" x14ac:dyDescent="0.15">
      <c r="B147" s="34"/>
      <c r="C147" s="34"/>
      <c r="F147" s="34"/>
    </row>
    <row r="148" spans="2:6" ht="13" x14ac:dyDescent="0.15">
      <c r="B148" s="34"/>
      <c r="C148" s="34"/>
      <c r="F148" s="34"/>
    </row>
    <row r="149" spans="2:6" ht="13" x14ac:dyDescent="0.15">
      <c r="B149" s="34"/>
      <c r="C149" s="34"/>
      <c r="F149" s="34"/>
    </row>
    <row r="150" spans="2:6" ht="13" x14ac:dyDescent="0.15">
      <c r="B150" s="34"/>
      <c r="C150" s="34"/>
      <c r="F150" s="34"/>
    </row>
    <row r="151" spans="2:6" ht="13" x14ac:dyDescent="0.15">
      <c r="B151" s="34"/>
      <c r="C151" s="34"/>
      <c r="F151" s="34"/>
    </row>
    <row r="152" spans="2:6" ht="13" x14ac:dyDescent="0.15">
      <c r="B152" s="34"/>
      <c r="C152" s="34"/>
      <c r="F152" s="34"/>
    </row>
    <row r="153" spans="2:6" ht="13" x14ac:dyDescent="0.15">
      <c r="B153" s="34"/>
      <c r="C153" s="34"/>
      <c r="F153" s="34"/>
    </row>
    <row r="154" spans="2:6" ht="13" x14ac:dyDescent="0.15">
      <c r="B154" s="34"/>
      <c r="C154" s="34"/>
      <c r="F154" s="34"/>
    </row>
    <row r="155" spans="2:6" ht="13" x14ac:dyDescent="0.15">
      <c r="B155" s="34"/>
      <c r="C155" s="34"/>
      <c r="F155" s="34"/>
    </row>
    <row r="156" spans="2:6" ht="13" x14ac:dyDescent="0.15">
      <c r="B156" s="34"/>
      <c r="C156" s="34"/>
      <c r="F156" s="34"/>
    </row>
    <row r="157" spans="2:6" ht="13" x14ac:dyDescent="0.15">
      <c r="B157" s="34"/>
      <c r="C157" s="34"/>
      <c r="F157" s="34"/>
    </row>
    <row r="158" spans="2:6" ht="13" x14ac:dyDescent="0.15">
      <c r="B158" s="34"/>
      <c r="C158" s="34"/>
      <c r="F158" s="34"/>
    </row>
    <row r="159" spans="2:6" ht="13" x14ac:dyDescent="0.15">
      <c r="B159" s="34"/>
      <c r="C159" s="34"/>
      <c r="F159" s="34"/>
    </row>
    <row r="160" spans="2:6" ht="13" x14ac:dyDescent="0.15">
      <c r="B160" s="34"/>
      <c r="C160" s="34"/>
      <c r="F160" s="34"/>
    </row>
    <row r="161" spans="2:6" ht="13" x14ac:dyDescent="0.15">
      <c r="B161" s="34"/>
      <c r="C161" s="34"/>
      <c r="F161" s="34"/>
    </row>
    <row r="162" spans="2:6" ht="13" x14ac:dyDescent="0.15">
      <c r="B162" s="34"/>
      <c r="C162" s="34"/>
      <c r="F162" s="34"/>
    </row>
    <row r="163" spans="2:6" ht="13" x14ac:dyDescent="0.15">
      <c r="B163" s="34"/>
      <c r="C163" s="34"/>
      <c r="F163" s="34"/>
    </row>
    <row r="164" spans="2:6" ht="13" x14ac:dyDescent="0.15">
      <c r="B164" s="34"/>
      <c r="C164" s="34"/>
      <c r="F164" s="34"/>
    </row>
    <row r="165" spans="2:6" ht="13" x14ac:dyDescent="0.15">
      <c r="B165" s="34"/>
      <c r="C165" s="34"/>
      <c r="F165" s="34"/>
    </row>
    <row r="166" spans="2:6" ht="13" x14ac:dyDescent="0.15">
      <c r="B166" s="34"/>
      <c r="C166" s="34"/>
      <c r="F166" s="34"/>
    </row>
    <row r="167" spans="2:6" ht="13" x14ac:dyDescent="0.15">
      <c r="B167" s="34"/>
      <c r="C167" s="34"/>
      <c r="F167" s="34"/>
    </row>
    <row r="168" spans="2:6" ht="13" x14ac:dyDescent="0.15">
      <c r="B168" s="34"/>
      <c r="C168" s="34"/>
      <c r="F168" s="34"/>
    </row>
    <row r="169" spans="2:6" ht="13" x14ac:dyDescent="0.15">
      <c r="B169" s="34"/>
      <c r="C169" s="34"/>
      <c r="F169" s="34"/>
    </row>
    <row r="170" spans="2:6" ht="13" x14ac:dyDescent="0.15">
      <c r="B170" s="34"/>
      <c r="C170" s="34"/>
      <c r="F170" s="34"/>
    </row>
    <row r="171" spans="2:6" ht="13" x14ac:dyDescent="0.15">
      <c r="B171" s="34"/>
      <c r="C171" s="34"/>
      <c r="F171" s="34"/>
    </row>
    <row r="172" spans="2:6" ht="13" x14ac:dyDescent="0.15">
      <c r="B172" s="34"/>
      <c r="C172" s="34"/>
      <c r="F172" s="34"/>
    </row>
    <row r="173" spans="2:6" ht="13" x14ac:dyDescent="0.15">
      <c r="B173" s="34"/>
      <c r="C173" s="34"/>
      <c r="F173" s="34"/>
    </row>
    <row r="174" spans="2:6" ht="13" x14ac:dyDescent="0.15">
      <c r="B174" s="34"/>
      <c r="C174" s="34"/>
      <c r="F174" s="34"/>
    </row>
    <row r="175" spans="2:6" ht="13" x14ac:dyDescent="0.15">
      <c r="B175" s="34"/>
      <c r="C175" s="34"/>
      <c r="F175" s="34"/>
    </row>
    <row r="176" spans="2:6" ht="13" x14ac:dyDescent="0.15">
      <c r="B176" s="34"/>
      <c r="C176" s="34"/>
      <c r="F176" s="34"/>
    </row>
    <row r="177" spans="2:6" ht="13" x14ac:dyDescent="0.15">
      <c r="B177" s="34"/>
      <c r="C177" s="34"/>
      <c r="F177" s="34"/>
    </row>
    <row r="178" spans="2:6" ht="13" x14ac:dyDescent="0.15">
      <c r="B178" s="34"/>
      <c r="C178" s="34"/>
      <c r="F178" s="34"/>
    </row>
    <row r="179" spans="2:6" ht="13" x14ac:dyDescent="0.15">
      <c r="B179" s="34"/>
      <c r="C179" s="34"/>
      <c r="F179" s="34"/>
    </row>
    <row r="180" spans="2:6" ht="13" x14ac:dyDescent="0.15">
      <c r="B180" s="34"/>
      <c r="C180" s="34"/>
      <c r="F180" s="34"/>
    </row>
    <row r="181" spans="2:6" ht="13" x14ac:dyDescent="0.15">
      <c r="B181" s="34"/>
      <c r="C181" s="34"/>
      <c r="F181" s="34"/>
    </row>
    <row r="182" spans="2:6" ht="13" x14ac:dyDescent="0.15">
      <c r="B182" s="34"/>
      <c r="C182" s="34"/>
      <c r="F182" s="34"/>
    </row>
    <row r="183" spans="2:6" ht="13" x14ac:dyDescent="0.15">
      <c r="B183" s="34"/>
      <c r="C183" s="34"/>
      <c r="F183" s="34"/>
    </row>
    <row r="184" spans="2:6" ht="13" x14ac:dyDescent="0.15">
      <c r="B184" s="34"/>
      <c r="C184" s="34"/>
      <c r="F184" s="34"/>
    </row>
    <row r="185" spans="2:6" ht="13" x14ac:dyDescent="0.15">
      <c r="B185" s="34"/>
      <c r="C185" s="34"/>
      <c r="F185" s="34"/>
    </row>
    <row r="186" spans="2:6" ht="13" x14ac:dyDescent="0.15">
      <c r="B186" s="34"/>
      <c r="C186" s="34"/>
      <c r="F186" s="34"/>
    </row>
    <row r="187" spans="2:6" ht="13" x14ac:dyDescent="0.15">
      <c r="B187" s="34"/>
      <c r="C187" s="34"/>
      <c r="F187" s="34"/>
    </row>
    <row r="188" spans="2:6" ht="13" x14ac:dyDescent="0.15">
      <c r="B188" s="34"/>
      <c r="C188" s="34"/>
      <c r="F188" s="34"/>
    </row>
    <row r="189" spans="2:6" ht="13" x14ac:dyDescent="0.15">
      <c r="B189" s="34"/>
      <c r="C189" s="34"/>
      <c r="F189" s="34"/>
    </row>
    <row r="190" spans="2:6" ht="13" x14ac:dyDescent="0.15">
      <c r="B190" s="34"/>
      <c r="C190" s="34"/>
      <c r="F190" s="34"/>
    </row>
    <row r="191" spans="2:6" ht="13" x14ac:dyDescent="0.15">
      <c r="B191" s="34"/>
      <c r="C191" s="34"/>
      <c r="F191" s="34"/>
    </row>
    <row r="192" spans="2:6" ht="13" x14ac:dyDescent="0.15">
      <c r="B192" s="34"/>
      <c r="C192" s="34"/>
      <c r="F192" s="34"/>
    </row>
    <row r="193" spans="2:6" ht="13" x14ac:dyDescent="0.15">
      <c r="B193" s="34"/>
      <c r="C193" s="34"/>
      <c r="F193" s="34"/>
    </row>
    <row r="194" spans="2:6" ht="13" x14ac:dyDescent="0.15">
      <c r="B194" s="34"/>
      <c r="C194" s="34"/>
      <c r="F194" s="34"/>
    </row>
    <row r="195" spans="2:6" ht="13" x14ac:dyDescent="0.15">
      <c r="B195" s="34"/>
      <c r="C195" s="34"/>
      <c r="F195" s="34"/>
    </row>
    <row r="196" spans="2:6" ht="13" x14ac:dyDescent="0.15">
      <c r="B196" s="34"/>
      <c r="C196" s="34"/>
      <c r="F196" s="34"/>
    </row>
    <row r="197" spans="2:6" ht="13" x14ac:dyDescent="0.15">
      <c r="B197" s="34"/>
      <c r="C197" s="34"/>
      <c r="F197" s="34"/>
    </row>
    <row r="198" spans="2:6" ht="13" x14ac:dyDescent="0.15">
      <c r="B198" s="34"/>
      <c r="C198" s="34"/>
      <c r="F198" s="34"/>
    </row>
    <row r="199" spans="2:6" ht="13" x14ac:dyDescent="0.15">
      <c r="B199" s="34"/>
      <c r="C199" s="34"/>
      <c r="F199" s="34"/>
    </row>
    <row r="200" spans="2:6" ht="13" x14ac:dyDescent="0.15">
      <c r="B200" s="34"/>
      <c r="C200" s="34"/>
      <c r="F200" s="34"/>
    </row>
    <row r="201" spans="2:6" ht="13" x14ac:dyDescent="0.15">
      <c r="B201" s="34"/>
      <c r="C201" s="34"/>
      <c r="F201" s="34"/>
    </row>
    <row r="202" spans="2:6" ht="13" x14ac:dyDescent="0.15">
      <c r="B202" s="34"/>
      <c r="C202" s="34"/>
      <c r="F202" s="34"/>
    </row>
    <row r="203" spans="2:6" ht="13" x14ac:dyDescent="0.15">
      <c r="B203" s="34"/>
      <c r="C203" s="34"/>
      <c r="F203" s="34"/>
    </row>
    <row r="204" spans="2:6" ht="13" x14ac:dyDescent="0.15">
      <c r="B204" s="34"/>
      <c r="C204" s="34"/>
      <c r="F204" s="34"/>
    </row>
    <row r="205" spans="2:6" ht="13" x14ac:dyDescent="0.15">
      <c r="B205" s="34"/>
      <c r="C205" s="34"/>
      <c r="F205" s="34"/>
    </row>
    <row r="206" spans="2:6" ht="13" x14ac:dyDescent="0.15">
      <c r="B206" s="34"/>
      <c r="C206" s="34"/>
      <c r="F206" s="34"/>
    </row>
    <row r="207" spans="2:6" ht="13" x14ac:dyDescent="0.15">
      <c r="B207" s="34"/>
      <c r="C207" s="34"/>
      <c r="F207" s="34"/>
    </row>
    <row r="208" spans="2:6" ht="13" x14ac:dyDescent="0.15">
      <c r="B208" s="34"/>
      <c r="C208" s="34"/>
      <c r="F208" s="34"/>
    </row>
    <row r="209" spans="2:6" ht="13" x14ac:dyDescent="0.15">
      <c r="B209" s="34"/>
      <c r="C209" s="34"/>
      <c r="F209" s="34"/>
    </row>
    <row r="210" spans="2:6" ht="13" x14ac:dyDescent="0.15">
      <c r="B210" s="34"/>
      <c r="C210" s="34"/>
      <c r="F210" s="34"/>
    </row>
    <row r="211" spans="2:6" ht="13" x14ac:dyDescent="0.15">
      <c r="B211" s="34"/>
      <c r="C211" s="34"/>
      <c r="F211" s="34"/>
    </row>
    <row r="212" spans="2:6" ht="13" x14ac:dyDescent="0.15">
      <c r="B212" s="34"/>
      <c r="C212" s="34"/>
      <c r="F212" s="34"/>
    </row>
    <row r="213" spans="2:6" ht="13" x14ac:dyDescent="0.15">
      <c r="B213" s="34"/>
      <c r="C213" s="34"/>
      <c r="F213" s="34"/>
    </row>
    <row r="214" spans="2:6" ht="13" x14ac:dyDescent="0.15">
      <c r="B214" s="34"/>
      <c r="C214" s="34"/>
      <c r="F214" s="34"/>
    </row>
    <row r="215" spans="2:6" ht="13" x14ac:dyDescent="0.15">
      <c r="B215" s="34"/>
      <c r="C215" s="34"/>
      <c r="F215" s="34"/>
    </row>
    <row r="216" spans="2:6" ht="13" x14ac:dyDescent="0.15">
      <c r="B216" s="34"/>
      <c r="C216" s="34"/>
      <c r="F216" s="34"/>
    </row>
    <row r="217" spans="2:6" ht="13" x14ac:dyDescent="0.15">
      <c r="B217" s="34"/>
      <c r="C217" s="34"/>
      <c r="F217" s="34"/>
    </row>
    <row r="218" spans="2:6" ht="13" x14ac:dyDescent="0.15">
      <c r="B218" s="34"/>
      <c r="C218" s="34"/>
      <c r="F218" s="34"/>
    </row>
    <row r="219" spans="2:6" ht="13" x14ac:dyDescent="0.15">
      <c r="B219" s="34"/>
      <c r="C219" s="34"/>
      <c r="F219" s="34"/>
    </row>
    <row r="220" spans="2:6" ht="13" x14ac:dyDescent="0.15">
      <c r="B220" s="34"/>
      <c r="C220" s="34"/>
      <c r="F220" s="34"/>
    </row>
    <row r="221" spans="2:6" ht="13" x14ac:dyDescent="0.15">
      <c r="B221" s="34"/>
      <c r="C221" s="34"/>
      <c r="F221" s="34"/>
    </row>
    <row r="222" spans="2:6" ht="13" x14ac:dyDescent="0.15">
      <c r="B222" s="34"/>
      <c r="C222" s="34"/>
      <c r="F222" s="34"/>
    </row>
    <row r="223" spans="2:6" ht="13" x14ac:dyDescent="0.15">
      <c r="B223" s="34"/>
      <c r="C223" s="34"/>
      <c r="F223" s="34"/>
    </row>
    <row r="224" spans="2:6" ht="13" x14ac:dyDescent="0.15">
      <c r="B224" s="34"/>
      <c r="C224" s="34"/>
      <c r="F224" s="34"/>
    </row>
    <row r="225" spans="2:6" ht="13" x14ac:dyDescent="0.15">
      <c r="B225" s="34"/>
      <c r="C225" s="34"/>
      <c r="F225" s="34"/>
    </row>
    <row r="226" spans="2:6" ht="13" x14ac:dyDescent="0.15">
      <c r="B226" s="34"/>
      <c r="C226" s="34"/>
      <c r="F226" s="34"/>
    </row>
    <row r="227" spans="2:6" ht="13" x14ac:dyDescent="0.15">
      <c r="B227" s="34"/>
      <c r="C227" s="34"/>
      <c r="F227" s="34"/>
    </row>
    <row r="228" spans="2:6" ht="13" x14ac:dyDescent="0.15">
      <c r="B228" s="34"/>
      <c r="C228" s="34"/>
      <c r="F228" s="34"/>
    </row>
    <row r="229" spans="2:6" ht="13" x14ac:dyDescent="0.15">
      <c r="B229" s="34"/>
      <c r="C229" s="34"/>
      <c r="F229" s="34"/>
    </row>
    <row r="230" spans="2:6" ht="13" x14ac:dyDescent="0.15">
      <c r="B230" s="34"/>
      <c r="C230" s="34"/>
      <c r="F230" s="34"/>
    </row>
    <row r="231" spans="2:6" ht="13" x14ac:dyDescent="0.15">
      <c r="B231" s="34"/>
      <c r="C231" s="34"/>
      <c r="F231" s="34"/>
    </row>
    <row r="232" spans="2:6" ht="13" x14ac:dyDescent="0.15">
      <c r="B232" s="34"/>
      <c r="C232" s="34"/>
      <c r="F232" s="34"/>
    </row>
    <row r="233" spans="2:6" ht="13" x14ac:dyDescent="0.15">
      <c r="B233" s="34"/>
      <c r="C233" s="34"/>
      <c r="F233" s="34"/>
    </row>
    <row r="234" spans="2:6" ht="13" x14ac:dyDescent="0.15">
      <c r="B234" s="34"/>
      <c r="C234" s="34"/>
      <c r="F234" s="34"/>
    </row>
    <row r="235" spans="2:6" ht="13" x14ac:dyDescent="0.15">
      <c r="B235" s="34"/>
      <c r="C235" s="34"/>
      <c r="F235" s="34"/>
    </row>
    <row r="236" spans="2:6" ht="13" x14ac:dyDescent="0.15">
      <c r="B236" s="34"/>
      <c r="C236" s="34"/>
      <c r="F236" s="34"/>
    </row>
    <row r="237" spans="2:6" ht="13" x14ac:dyDescent="0.15">
      <c r="B237" s="34"/>
      <c r="C237" s="34"/>
      <c r="F237" s="34"/>
    </row>
    <row r="238" spans="2:6" ht="13" x14ac:dyDescent="0.15">
      <c r="B238" s="34"/>
      <c r="C238" s="34"/>
      <c r="F238" s="34"/>
    </row>
    <row r="239" spans="2:6" ht="13" x14ac:dyDescent="0.15">
      <c r="B239" s="34"/>
      <c r="C239" s="34"/>
      <c r="F239" s="34"/>
    </row>
    <row r="240" spans="2:6" ht="13" x14ac:dyDescent="0.15">
      <c r="B240" s="34"/>
      <c r="C240" s="34"/>
      <c r="F240" s="34"/>
    </row>
    <row r="241" spans="2:6" ht="13" x14ac:dyDescent="0.15">
      <c r="B241" s="34"/>
      <c r="C241" s="34"/>
      <c r="F241" s="34"/>
    </row>
    <row r="242" spans="2:6" ht="13" x14ac:dyDescent="0.15">
      <c r="B242" s="34"/>
      <c r="C242" s="34"/>
      <c r="F242" s="34"/>
    </row>
    <row r="243" spans="2:6" ht="13" x14ac:dyDescent="0.15">
      <c r="B243" s="34"/>
      <c r="C243" s="34"/>
      <c r="F243" s="34"/>
    </row>
    <row r="244" spans="2:6" ht="13" x14ac:dyDescent="0.15">
      <c r="B244" s="34"/>
      <c r="C244" s="34"/>
      <c r="F244" s="34"/>
    </row>
    <row r="245" spans="2:6" ht="13" x14ac:dyDescent="0.15">
      <c r="B245" s="34"/>
      <c r="C245" s="34"/>
      <c r="F245" s="34"/>
    </row>
    <row r="246" spans="2:6" ht="13" x14ac:dyDescent="0.15">
      <c r="B246" s="34"/>
      <c r="C246" s="34"/>
      <c r="F246" s="34"/>
    </row>
    <row r="247" spans="2:6" ht="13" x14ac:dyDescent="0.15">
      <c r="B247" s="34"/>
      <c r="C247" s="34"/>
      <c r="F247" s="34"/>
    </row>
    <row r="248" spans="2:6" ht="13" x14ac:dyDescent="0.15">
      <c r="B248" s="34"/>
      <c r="C248" s="34"/>
      <c r="F248" s="34"/>
    </row>
    <row r="249" spans="2:6" ht="13" x14ac:dyDescent="0.15">
      <c r="B249" s="34"/>
      <c r="C249" s="34"/>
      <c r="F249" s="34"/>
    </row>
    <row r="250" spans="2:6" ht="13" x14ac:dyDescent="0.15">
      <c r="B250" s="34"/>
      <c r="C250" s="34"/>
      <c r="F250" s="34"/>
    </row>
    <row r="251" spans="2:6" ht="13" x14ac:dyDescent="0.15">
      <c r="B251" s="34"/>
      <c r="C251" s="34"/>
      <c r="F251" s="34"/>
    </row>
    <row r="252" spans="2:6" ht="13" x14ac:dyDescent="0.15">
      <c r="B252" s="34"/>
      <c r="C252" s="34"/>
      <c r="F252" s="34"/>
    </row>
    <row r="253" spans="2:6" ht="13" x14ac:dyDescent="0.15">
      <c r="B253" s="34"/>
      <c r="C253" s="34"/>
      <c r="F253" s="34"/>
    </row>
    <row r="254" spans="2:6" ht="13" x14ac:dyDescent="0.15">
      <c r="B254" s="34"/>
      <c r="C254" s="34"/>
      <c r="F254" s="34"/>
    </row>
    <row r="255" spans="2:6" ht="13" x14ac:dyDescent="0.15">
      <c r="B255" s="34"/>
      <c r="C255" s="34"/>
      <c r="F255" s="34"/>
    </row>
    <row r="256" spans="2:6" ht="13" x14ac:dyDescent="0.15">
      <c r="B256" s="34"/>
      <c r="C256" s="34"/>
      <c r="F256" s="34"/>
    </row>
    <row r="257" spans="2:6" ht="13" x14ac:dyDescent="0.15">
      <c r="B257" s="34"/>
      <c r="C257" s="34"/>
      <c r="F257" s="34"/>
    </row>
    <row r="258" spans="2:6" ht="13" x14ac:dyDescent="0.15">
      <c r="B258" s="34"/>
      <c r="C258" s="34"/>
      <c r="F258" s="34"/>
    </row>
    <row r="259" spans="2:6" ht="13" x14ac:dyDescent="0.15">
      <c r="B259" s="34"/>
      <c r="C259" s="34"/>
      <c r="F259" s="34"/>
    </row>
    <row r="260" spans="2:6" ht="13" x14ac:dyDescent="0.15">
      <c r="B260" s="34"/>
      <c r="C260" s="34"/>
      <c r="F260" s="34"/>
    </row>
    <row r="261" spans="2:6" ht="13" x14ac:dyDescent="0.15">
      <c r="B261" s="34"/>
      <c r="C261" s="34"/>
      <c r="F261" s="34"/>
    </row>
    <row r="262" spans="2:6" ht="13" x14ac:dyDescent="0.15">
      <c r="B262" s="34"/>
      <c r="C262" s="34"/>
      <c r="F262" s="34"/>
    </row>
    <row r="263" spans="2:6" ht="13" x14ac:dyDescent="0.15">
      <c r="B263" s="34"/>
      <c r="C263" s="34"/>
      <c r="F263" s="34"/>
    </row>
    <row r="264" spans="2:6" ht="13" x14ac:dyDescent="0.15">
      <c r="B264" s="34"/>
      <c r="C264" s="34"/>
      <c r="F264" s="34"/>
    </row>
    <row r="265" spans="2:6" ht="13" x14ac:dyDescent="0.15">
      <c r="B265" s="34"/>
      <c r="C265" s="34"/>
      <c r="F265" s="34"/>
    </row>
    <row r="266" spans="2:6" ht="13" x14ac:dyDescent="0.15">
      <c r="B266" s="34"/>
      <c r="C266" s="34"/>
      <c r="F266" s="34"/>
    </row>
    <row r="267" spans="2:6" ht="13" x14ac:dyDescent="0.15">
      <c r="B267" s="34"/>
      <c r="C267" s="34"/>
      <c r="F267" s="34"/>
    </row>
    <row r="268" spans="2:6" ht="13" x14ac:dyDescent="0.15">
      <c r="B268" s="34"/>
      <c r="C268" s="34"/>
      <c r="F268" s="34"/>
    </row>
    <row r="269" spans="2:6" ht="13" x14ac:dyDescent="0.15">
      <c r="B269" s="34"/>
      <c r="C269" s="34"/>
      <c r="F269" s="34"/>
    </row>
    <row r="270" spans="2:6" ht="13" x14ac:dyDescent="0.15">
      <c r="B270" s="34"/>
      <c r="C270" s="34"/>
      <c r="F270" s="34"/>
    </row>
    <row r="271" spans="2:6" ht="13" x14ac:dyDescent="0.15">
      <c r="B271" s="34"/>
      <c r="C271" s="34"/>
      <c r="F271" s="34"/>
    </row>
    <row r="272" spans="2:6" ht="13" x14ac:dyDescent="0.15">
      <c r="B272" s="34"/>
      <c r="C272" s="34"/>
      <c r="F272" s="34"/>
    </row>
    <row r="273" spans="2:6" ht="13" x14ac:dyDescent="0.15">
      <c r="B273" s="34"/>
      <c r="C273" s="34"/>
      <c r="F273" s="34"/>
    </row>
    <row r="274" spans="2:6" ht="13" x14ac:dyDescent="0.15">
      <c r="B274" s="34"/>
      <c r="C274" s="34"/>
      <c r="F274" s="34"/>
    </row>
    <row r="275" spans="2:6" ht="13" x14ac:dyDescent="0.15">
      <c r="B275" s="34"/>
      <c r="C275" s="34"/>
      <c r="F275" s="34"/>
    </row>
    <row r="276" spans="2:6" ht="13" x14ac:dyDescent="0.15">
      <c r="B276" s="34"/>
      <c r="C276" s="34"/>
      <c r="F276" s="34"/>
    </row>
    <row r="277" spans="2:6" ht="13" x14ac:dyDescent="0.15">
      <c r="B277" s="34"/>
      <c r="C277" s="34"/>
      <c r="F277" s="34"/>
    </row>
    <row r="278" spans="2:6" ht="13" x14ac:dyDescent="0.15">
      <c r="B278" s="34"/>
      <c r="C278" s="34"/>
      <c r="F278" s="34"/>
    </row>
    <row r="279" spans="2:6" ht="13" x14ac:dyDescent="0.15">
      <c r="B279" s="34"/>
      <c r="C279" s="34"/>
      <c r="F279" s="34"/>
    </row>
    <row r="280" spans="2:6" ht="13" x14ac:dyDescent="0.15">
      <c r="B280" s="34"/>
      <c r="C280" s="34"/>
      <c r="F280" s="34"/>
    </row>
    <row r="281" spans="2:6" ht="13" x14ac:dyDescent="0.15">
      <c r="B281" s="34"/>
      <c r="C281" s="34"/>
      <c r="F281" s="34"/>
    </row>
    <row r="282" spans="2:6" ht="13" x14ac:dyDescent="0.15">
      <c r="B282" s="34"/>
      <c r="C282" s="34"/>
      <c r="F282" s="34"/>
    </row>
    <row r="283" spans="2:6" ht="13" x14ac:dyDescent="0.15">
      <c r="B283" s="34"/>
      <c r="C283" s="34"/>
      <c r="F283" s="34"/>
    </row>
    <row r="284" spans="2:6" ht="13" x14ac:dyDescent="0.15">
      <c r="B284" s="34"/>
      <c r="C284" s="34"/>
      <c r="F284" s="34"/>
    </row>
    <row r="285" spans="2:6" ht="13" x14ac:dyDescent="0.15">
      <c r="B285" s="34"/>
      <c r="C285" s="34"/>
      <c r="F285" s="34"/>
    </row>
    <row r="286" spans="2:6" ht="13" x14ac:dyDescent="0.15">
      <c r="B286" s="34"/>
      <c r="C286" s="34"/>
      <c r="F286" s="34"/>
    </row>
    <row r="287" spans="2:6" ht="13" x14ac:dyDescent="0.15">
      <c r="B287" s="34"/>
      <c r="C287" s="34"/>
      <c r="F287" s="34"/>
    </row>
    <row r="288" spans="2:6" ht="13" x14ac:dyDescent="0.15">
      <c r="B288" s="34"/>
      <c r="C288" s="34"/>
      <c r="F288" s="34"/>
    </row>
    <row r="289" spans="2:6" ht="13" x14ac:dyDescent="0.15">
      <c r="B289" s="34"/>
      <c r="C289" s="34"/>
      <c r="F289" s="34"/>
    </row>
    <row r="290" spans="2:6" ht="13" x14ac:dyDescent="0.15">
      <c r="B290" s="34"/>
      <c r="C290" s="34"/>
      <c r="F290" s="34"/>
    </row>
    <row r="291" spans="2:6" ht="13" x14ac:dyDescent="0.15">
      <c r="B291" s="34"/>
      <c r="C291" s="34"/>
      <c r="F291" s="34"/>
    </row>
    <row r="292" spans="2:6" ht="13" x14ac:dyDescent="0.15">
      <c r="B292" s="34"/>
      <c r="C292" s="34"/>
      <c r="F292" s="34"/>
    </row>
    <row r="293" spans="2:6" ht="13" x14ac:dyDescent="0.15">
      <c r="B293" s="34"/>
      <c r="C293" s="34"/>
      <c r="F293" s="34"/>
    </row>
    <row r="294" spans="2:6" ht="13" x14ac:dyDescent="0.15">
      <c r="B294" s="34"/>
      <c r="C294" s="34"/>
      <c r="F294" s="34"/>
    </row>
    <row r="295" spans="2:6" ht="13" x14ac:dyDescent="0.15">
      <c r="B295" s="34"/>
      <c r="C295" s="34"/>
      <c r="F295" s="34"/>
    </row>
    <row r="296" spans="2:6" ht="13" x14ac:dyDescent="0.15">
      <c r="B296" s="34"/>
      <c r="C296" s="34"/>
      <c r="F296" s="34"/>
    </row>
    <row r="297" spans="2:6" ht="13" x14ac:dyDescent="0.15">
      <c r="B297" s="34"/>
      <c r="C297" s="34"/>
      <c r="F297" s="34"/>
    </row>
    <row r="298" spans="2:6" ht="13" x14ac:dyDescent="0.15">
      <c r="B298" s="34"/>
      <c r="C298" s="34"/>
      <c r="F298" s="34"/>
    </row>
    <row r="299" spans="2:6" ht="13" x14ac:dyDescent="0.15">
      <c r="B299" s="34"/>
      <c r="C299" s="34"/>
      <c r="F299" s="34"/>
    </row>
    <row r="300" spans="2:6" ht="13" x14ac:dyDescent="0.15">
      <c r="B300" s="34"/>
      <c r="C300" s="34"/>
      <c r="F300" s="34"/>
    </row>
    <row r="301" spans="2:6" ht="13" x14ac:dyDescent="0.15">
      <c r="B301" s="34"/>
      <c r="C301" s="34"/>
      <c r="F301" s="34"/>
    </row>
    <row r="302" spans="2:6" ht="13" x14ac:dyDescent="0.15">
      <c r="B302" s="34"/>
      <c r="C302" s="34"/>
      <c r="F302" s="34"/>
    </row>
    <row r="303" spans="2:6" ht="13" x14ac:dyDescent="0.15">
      <c r="B303" s="34"/>
      <c r="C303" s="34"/>
      <c r="F303" s="34"/>
    </row>
    <row r="304" spans="2:6" ht="13" x14ac:dyDescent="0.15">
      <c r="B304" s="34"/>
      <c r="C304" s="34"/>
      <c r="F304" s="34"/>
    </row>
    <row r="305" spans="2:6" ht="13" x14ac:dyDescent="0.15">
      <c r="B305" s="34"/>
      <c r="C305" s="34"/>
      <c r="F305" s="34"/>
    </row>
    <row r="306" spans="2:6" ht="13" x14ac:dyDescent="0.15">
      <c r="B306" s="34"/>
      <c r="C306" s="34"/>
      <c r="F306" s="34"/>
    </row>
    <row r="307" spans="2:6" ht="13" x14ac:dyDescent="0.15">
      <c r="B307" s="34"/>
      <c r="C307" s="34"/>
      <c r="F307" s="34"/>
    </row>
    <row r="308" spans="2:6" ht="13" x14ac:dyDescent="0.15">
      <c r="B308" s="34"/>
      <c r="C308" s="34"/>
      <c r="F308" s="34"/>
    </row>
    <row r="309" spans="2:6" ht="13" x14ac:dyDescent="0.15">
      <c r="B309" s="34"/>
      <c r="C309" s="34"/>
      <c r="F309" s="34"/>
    </row>
    <row r="310" spans="2:6" ht="13" x14ac:dyDescent="0.15">
      <c r="B310" s="34"/>
      <c r="C310" s="34"/>
      <c r="F310" s="34"/>
    </row>
    <row r="311" spans="2:6" ht="13" x14ac:dyDescent="0.15">
      <c r="B311" s="34"/>
      <c r="C311" s="34"/>
      <c r="F311" s="34"/>
    </row>
    <row r="312" spans="2:6" ht="13" x14ac:dyDescent="0.15">
      <c r="B312" s="34"/>
      <c r="C312" s="34"/>
      <c r="F312" s="34"/>
    </row>
    <row r="313" spans="2:6" ht="13" x14ac:dyDescent="0.15">
      <c r="B313" s="34"/>
      <c r="C313" s="34"/>
      <c r="F313" s="34"/>
    </row>
    <row r="314" spans="2:6" ht="13" x14ac:dyDescent="0.15">
      <c r="B314" s="34"/>
      <c r="C314" s="34"/>
      <c r="F314" s="34"/>
    </row>
    <row r="315" spans="2:6" ht="13" x14ac:dyDescent="0.15">
      <c r="B315" s="34"/>
      <c r="C315" s="34"/>
      <c r="F315" s="34"/>
    </row>
    <row r="316" spans="2:6" ht="13" x14ac:dyDescent="0.15">
      <c r="B316" s="34"/>
      <c r="C316" s="34"/>
      <c r="F316" s="34"/>
    </row>
    <row r="317" spans="2:6" ht="13" x14ac:dyDescent="0.15">
      <c r="B317" s="34"/>
      <c r="C317" s="34"/>
      <c r="F317" s="34"/>
    </row>
    <row r="318" spans="2:6" ht="13" x14ac:dyDescent="0.15">
      <c r="B318" s="34"/>
      <c r="C318" s="34"/>
      <c r="F318" s="34"/>
    </row>
    <row r="319" spans="2:6" ht="13" x14ac:dyDescent="0.15">
      <c r="B319" s="34"/>
      <c r="C319" s="34"/>
      <c r="F319" s="34"/>
    </row>
    <row r="320" spans="2:6" ht="13" x14ac:dyDescent="0.15">
      <c r="B320" s="34"/>
      <c r="C320" s="34"/>
      <c r="F320" s="34"/>
    </row>
    <row r="321" spans="2:6" ht="13" x14ac:dyDescent="0.15">
      <c r="B321" s="34"/>
      <c r="C321" s="34"/>
      <c r="F321" s="34"/>
    </row>
    <row r="322" spans="2:6" ht="13" x14ac:dyDescent="0.15">
      <c r="B322" s="34"/>
      <c r="C322" s="34"/>
      <c r="F322" s="34"/>
    </row>
    <row r="323" spans="2:6" ht="13" x14ac:dyDescent="0.15">
      <c r="B323" s="34"/>
      <c r="C323" s="34"/>
      <c r="F323" s="34"/>
    </row>
    <row r="324" spans="2:6" ht="13" x14ac:dyDescent="0.15">
      <c r="B324" s="34"/>
      <c r="C324" s="34"/>
      <c r="F324" s="34"/>
    </row>
    <row r="325" spans="2:6" ht="13" x14ac:dyDescent="0.15">
      <c r="B325" s="34"/>
      <c r="C325" s="34"/>
      <c r="F325" s="34"/>
    </row>
    <row r="326" spans="2:6" ht="13" x14ac:dyDescent="0.15">
      <c r="B326" s="34"/>
      <c r="C326" s="34"/>
      <c r="F326" s="34"/>
    </row>
    <row r="327" spans="2:6" ht="13" x14ac:dyDescent="0.15">
      <c r="B327" s="34"/>
      <c r="C327" s="34"/>
      <c r="F327" s="34"/>
    </row>
    <row r="328" spans="2:6" ht="13" x14ac:dyDescent="0.15">
      <c r="B328" s="34"/>
      <c r="C328" s="34"/>
      <c r="F328" s="34"/>
    </row>
    <row r="329" spans="2:6" ht="13" x14ac:dyDescent="0.15">
      <c r="B329" s="34"/>
      <c r="C329" s="34"/>
      <c r="F329" s="34"/>
    </row>
    <row r="330" spans="2:6" ht="13" x14ac:dyDescent="0.15">
      <c r="B330" s="34"/>
      <c r="C330" s="34"/>
      <c r="F330" s="34"/>
    </row>
    <row r="331" spans="2:6" ht="13" x14ac:dyDescent="0.15">
      <c r="B331" s="34"/>
      <c r="C331" s="34"/>
      <c r="F331" s="34"/>
    </row>
    <row r="332" spans="2:6" ht="13" x14ac:dyDescent="0.15">
      <c r="B332" s="34"/>
      <c r="C332" s="34"/>
      <c r="F332" s="34"/>
    </row>
    <row r="333" spans="2:6" ht="13" x14ac:dyDescent="0.15">
      <c r="B333" s="34"/>
      <c r="C333" s="34"/>
      <c r="F333" s="34"/>
    </row>
    <row r="334" spans="2:6" ht="13" x14ac:dyDescent="0.15">
      <c r="B334" s="34"/>
      <c r="C334" s="34"/>
      <c r="F334" s="34"/>
    </row>
    <row r="335" spans="2:6" ht="13" x14ac:dyDescent="0.15">
      <c r="B335" s="34"/>
      <c r="C335" s="34"/>
      <c r="F335" s="34"/>
    </row>
    <row r="336" spans="2:6" ht="13" x14ac:dyDescent="0.15">
      <c r="B336" s="34"/>
      <c r="C336" s="34"/>
      <c r="F336" s="34"/>
    </row>
    <row r="337" spans="2:6" ht="13" x14ac:dyDescent="0.15">
      <c r="B337" s="34"/>
      <c r="C337" s="34"/>
      <c r="F337" s="34"/>
    </row>
    <row r="338" spans="2:6" ht="13" x14ac:dyDescent="0.15">
      <c r="B338" s="34"/>
      <c r="C338" s="34"/>
      <c r="F338" s="34"/>
    </row>
    <row r="339" spans="2:6" ht="13" x14ac:dyDescent="0.15">
      <c r="B339" s="34"/>
      <c r="C339" s="34"/>
      <c r="F339" s="34"/>
    </row>
    <row r="340" spans="2:6" ht="13" x14ac:dyDescent="0.15">
      <c r="B340" s="34"/>
      <c r="C340" s="34"/>
      <c r="F340" s="34"/>
    </row>
    <row r="341" spans="2:6" ht="13" x14ac:dyDescent="0.15">
      <c r="B341" s="34"/>
      <c r="C341" s="34"/>
      <c r="F341" s="34"/>
    </row>
    <row r="342" spans="2:6" ht="13" x14ac:dyDescent="0.15">
      <c r="B342" s="34"/>
      <c r="C342" s="34"/>
      <c r="F342" s="34"/>
    </row>
    <row r="343" spans="2:6" ht="13" x14ac:dyDescent="0.15">
      <c r="B343" s="34"/>
      <c r="C343" s="34"/>
      <c r="F343" s="34"/>
    </row>
    <row r="344" spans="2:6" ht="13" x14ac:dyDescent="0.15">
      <c r="B344" s="34"/>
      <c r="C344" s="34"/>
      <c r="F344" s="34"/>
    </row>
    <row r="345" spans="2:6" ht="13" x14ac:dyDescent="0.15">
      <c r="B345" s="34"/>
      <c r="C345" s="34"/>
      <c r="F345" s="34"/>
    </row>
    <row r="346" spans="2:6" ht="13" x14ac:dyDescent="0.15">
      <c r="B346" s="34"/>
      <c r="C346" s="34"/>
      <c r="F346" s="34"/>
    </row>
    <row r="347" spans="2:6" ht="13" x14ac:dyDescent="0.15">
      <c r="B347" s="34"/>
      <c r="C347" s="34"/>
      <c r="F347" s="34"/>
    </row>
    <row r="348" spans="2:6" ht="13" x14ac:dyDescent="0.15">
      <c r="B348" s="34"/>
      <c r="C348" s="34"/>
      <c r="F348" s="34"/>
    </row>
    <row r="349" spans="2:6" ht="13" x14ac:dyDescent="0.15">
      <c r="B349" s="34"/>
      <c r="C349" s="34"/>
      <c r="F349" s="34"/>
    </row>
    <row r="350" spans="2:6" ht="13" x14ac:dyDescent="0.15">
      <c r="B350" s="34"/>
      <c r="C350" s="34"/>
      <c r="F350" s="34"/>
    </row>
    <row r="351" spans="2:6" ht="13" x14ac:dyDescent="0.15">
      <c r="B351" s="34"/>
      <c r="C351" s="34"/>
      <c r="F351" s="34"/>
    </row>
    <row r="352" spans="2:6" ht="13" x14ac:dyDescent="0.15">
      <c r="B352" s="34"/>
      <c r="C352" s="34"/>
      <c r="F352" s="34"/>
    </row>
    <row r="353" spans="2:6" ht="13" x14ac:dyDescent="0.15">
      <c r="B353" s="34"/>
      <c r="C353" s="34"/>
      <c r="F353" s="34"/>
    </row>
    <row r="354" spans="2:6" ht="13" x14ac:dyDescent="0.15">
      <c r="B354" s="34"/>
      <c r="C354" s="34"/>
      <c r="F354" s="34"/>
    </row>
    <row r="355" spans="2:6" ht="13" x14ac:dyDescent="0.15">
      <c r="B355" s="34"/>
      <c r="C355" s="34"/>
      <c r="F355" s="34"/>
    </row>
    <row r="356" spans="2:6" ht="13" x14ac:dyDescent="0.15">
      <c r="B356" s="34"/>
      <c r="C356" s="34"/>
      <c r="F356" s="34"/>
    </row>
    <row r="357" spans="2:6" ht="13" x14ac:dyDescent="0.15">
      <c r="B357" s="34"/>
      <c r="C357" s="34"/>
      <c r="F357" s="34"/>
    </row>
    <row r="358" spans="2:6" ht="13" x14ac:dyDescent="0.15">
      <c r="B358" s="34"/>
      <c r="C358" s="34"/>
      <c r="F358" s="34"/>
    </row>
    <row r="359" spans="2:6" ht="13" x14ac:dyDescent="0.15">
      <c r="B359" s="34"/>
      <c r="C359" s="34"/>
      <c r="F359" s="34"/>
    </row>
    <row r="360" spans="2:6" ht="13" x14ac:dyDescent="0.15">
      <c r="B360" s="34"/>
      <c r="C360" s="34"/>
      <c r="F360" s="34"/>
    </row>
    <row r="361" spans="2:6" ht="13" x14ac:dyDescent="0.15">
      <c r="B361" s="34"/>
      <c r="C361" s="34"/>
      <c r="F361" s="34"/>
    </row>
    <row r="362" spans="2:6" ht="13" x14ac:dyDescent="0.15">
      <c r="B362" s="34"/>
      <c r="C362" s="34"/>
      <c r="F362" s="34"/>
    </row>
    <row r="363" spans="2:6" ht="13" x14ac:dyDescent="0.15">
      <c r="B363" s="34"/>
      <c r="C363" s="34"/>
      <c r="F363" s="34"/>
    </row>
    <row r="364" spans="2:6" ht="13" x14ac:dyDescent="0.15">
      <c r="B364" s="34"/>
      <c r="C364" s="34"/>
      <c r="F364" s="34"/>
    </row>
    <row r="365" spans="2:6" ht="13" x14ac:dyDescent="0.15">
      <c r="B365" s="34"/>
      <c r="C365" s="34"/>
      <c r="F365" s="34"/>
    </row>
    <row r="366" spans="2:6" ht="13" x14ac:dyDescent="0.15">
      <c r="B366" s="34"/>
      <c r="C366" s="34"/>
      <c r="F366" s="34"/>
    </row>
    <row r="367" spans="2:6" ht="13" x14ac:dyDescent="0.15">
      <c r="B367" s="34"/>
      <c r="C367" s="34"/>
      <c r="F367" s="34"/>
    </row>
    <row r="368" spans="2:6" ht="13" x14ac:dyDescent="0.15">
      <c r="B368" s="34"/>
      <c r="C368" s="34"/>
      <c r="F368" s="34"/>
    </row>
    <row r="369" spans="2:6" ht="13" x14ac:dyDescent="0.15">
      <c r="B369" s="34"/>
      <c r="C369" s="34"/>
      <c r="F369" s="34"/>
    </row>
    <row r="370" spans="2:6" ht="13" x14ac:dyDescent="0.15">
      <c r="B370" s="34"/>
      <c r="C370" s="34"/>
      <c r="F370" s="34"/>
    </row>
    <row r="371" spans="2:6" ht="13" x14ac:dyDescent="0.15">
      <c r="B371" s="34"/>
      <c r="C371" s="34"/>
      <c r="F371" s="34"/>
    </row>
    <row r="372" spans="2:6" ht="13" x14ac:dyDescent="0.15">
      <c r="B372" s="34"/>
      <c r="C372" s="34"/>
      <c r="F372" s="34"/>
    </row>
    <row r="373" spans="2:6" ht="13" x14ac:dyDescent="0.15">
      <c r="B373" s="34"/>
      <c r="C373" s="34"/>
      <c r="F373" s="34"/>
    </row>
    <row r="374" spans="2:6" ht="13" x14ac:dyDescent="0.15">
      <c r="B374" s="34"/>
      <c r="C374" s="34"/>
      <c r="F374" s="34"/>
    </row>
    <row r="375" spans="2:6" ht="13" x14ac:dyDescent="0.15">
      <c r="B375" s="34"/>
      <c r="C375" s="34"/>
      <c r="F375" s="34"/>
    </row>
    <row r="376" spans="2:6" ht="13" x14ac:dyDescent="0.15">
      <c r="B376" s="34"/>
      <c r="C376" s="34"/>
      <c r="F376" s="34"/>
    </row>
    <row r="377" spans="2:6" ht="13" x14ac:dyDescent="0.15">
      <c r="B377" s="34"/>
      <c r="C377" s="34"/>
      <c r="F377" s="34"/>
    </row>
    <row r="378" spans="2:6" ht="13" x14ac:dyDescent="0.15">
      <c r="B378" s="34"/>
      <c r="C378" s="34"/>
      <c r="F378" s="34"/>
    </row>
    <row r="379" spans="2:6" ht="13" x14ac:dyDescent="0.15">
      <c r="B379" s="34"/>
      <c r="C379" s="34"/>
      <c r="F379" s="34"/>
    </row>
    <row r="380" spans="2:6" ht="13" x14ac:dyDescent="0.15">
      <c r="B380" s="34"/>
      <c r="C380" s="34"/>
      <c r="F380" s="34"/>
    </row>
    <row r="381" spans="2:6" ht="13" x14ac:dyDescent="0.15">
      <c r="B381" s="34"/>
      <c r="C381" s="34"/>
      <c r="F381" s="34"/>
    </row>
    <row r="382" spans="2:6" ht="13" x14ac:dyDescent="0.15">
      <c r="B382" s="34"/>
      <c r="C382" s="34"/>
      <c r="F382" s="34"/>
    </row>
    <row r="383" spans="2:6" ht="13" x14ac:dyDescent="0.15">
      <c r="B383" s="34"/>
      <c r="C383" s="34"/>
      <c r="F383" s="34"/>
    </row>
    <row r="384" spans="2:6" ht="13" x14ac:dyDescent="0.15">
      <c r="B384" s="34"/>
      <c r="C384" s="34"/>
      <c r="F384" s="34"/>
    </row>
    <row r="385" spans="2:6" ht="13" x14ac:dyDescent="0.15">
      <c r="B385" s="34"/>
      <c r="C385" s="34"/>
      <c r="F385" s="34"/>
    </row>
    <row r="386" spans="2:6" ht="13" x14ac:dyDescent="0.15">
      <c r="B386" s="34"/>
      <c r="C386" s="34"/>
      <c r="F386" s="34"/>
    </row>
    <row r="387" spans="2:6" ht="13" x14ac:dyDescent="0.15">
      <c r="B387" s="34"/>
      <c r="C387" s="34"/>
      <c r="F387" s="34"/>
    </row>
    <row r="388" spans="2:6" ht="13" x14ac:dyDescent="0.15">
      <c r="B388" s="34"/>
      <c r="C388" s="34"/>
      <c r="F388" s="34"/>
    </row>
    <row r="389" spans="2:6" ht="13" x14ac:dyDescent="0.15">
      <c r="B389" s="34"/>
      <c r="C389" s="34"/>
      <c r="F389" s="34"/>
    </row>
    <row r="390" spans="2:6" ht="13" x14ac:dyDescent="0.15">
      <c r="B390" s="34"/>
      <c r="C390" s="34"/>
      <c r="F390" s="34"/>
    </row>
    <row r="391" spans="2:6" ht="13" x14ac:dyDescent="0.15">
      <c r="B391" s="34"/>
      <c r="C391" s="34"/>
      <c r="F391" s="34"/>
    </row>
    <row r="392" spans="2:6" ht="13" x14ac:dyDescent="0.15">
      <c r="B392" s="34"/>
      <c r="C392" s="34"/>
      <c r="F392" s="34"/>
    </row>
    <row r="393" spans="2:6" ht="13" x14ac:dyDescent="0.15">
      <c r="B393" s="34"/>
      <c r="C393" s="34"/>
      <c r="F393" s="34"/>
    </row>
    <row r="394" spans="2:6" ht="13" x14ac:dyDescent="0.15">
      <c r="B394" s="34"/>
      <c r="C394" s="34"/>
      <c r="F394" s="34"/>
    </row>
    <row r="395" spans="2:6" ht="13" x14ac:dyDescent="0.15">
      <c r="B395" s="34"/>
      <c r="C395" s="34"/>
      <c r="F395" s="34"/>
    </row>
    <row r="396" spans="2:6" ht="13" x14ac:dyDescent="0.15">
      <c r="B396" s="34"/>
      <c r="C396" s="34"/>
      <c r="F396" s="34"/>
    </row>
    <row r="397" spans="2:6" ht="13" x14ac:dyDescent="0.15">
      <c r="B397" s="34"/>
      <c r="C397" s="34"/>
      <c r="F397" s="34"/>
    </row>
    <row r="398" spans="2:6" ht="13" x14ac:dyDescent="0.15">
      <c r="B398" s="34"/>
      <c r="C398" s="34"/>
      <c r="F398" s="34"/>
    </row>
    <row r="399" spans="2:6" ht="13" x14ac:dyDescent="0.15">
      <c r="B399" s="34"/>
      <c r="C399" s="34"/>
      <c r="F399" s="34"/>
    </row>
    <row r="400" spans="2:6" ht="13" x14ac:dyDescent="0.15">
      <c r="B400" s="34"/>
      <c r="C400" s="34"/>
      <c r="F400" s="34"/>
    </row>
    <row r="401" spans="2:6" ht="13" x14ac:dyDescent="0.15">
      <c r="B401" s="34"/>
      <c r="C401" s="34"/>
      <c r="F401" s="34"/>
    </row>
    <row r="402" spans="2:6" ht="13" x14ac:dyDescent="0.15">
      <c r="B402" s="34"/>
      <c r="C402" s="34"/>
      <c r="F402" s="34"/>
    </row>
    <row r="403" spans="2:6" ht="13" x14ac:dyDescent="0.15">
      <c r="B403" s="34"/>
      <c r="C403" s="34"/>
      <c r="F403" s="34"/>
    </row>
    <row r="404" spans="2:6" ht="13" x14ac:dyDescent="0.15">
      <c r="B404" s="34"/>
      <c r="C404" s="34"/>
      <c r="F404" s="34"/>
    </row>
    <row r="405" spans="2:6" ht="13" x14ac:dyDescent="0.15">
      <c r="B405" s="34"/>
      <c r="C405" s="34"/>
      <c r="F405" s="34"/>
    </row>
    <row r="406" spans="2:6" ht="13" x14ac:dyDescent="0.15">
      <c r="B406" s="34"/>
      <c r="C406" s="34"/>
      <c r="F406" s="34"/>
    </row>
    <row r="407" spans="2:6" ht="13" x14ac:dyDescent="0.15">
      <c r="B407" s="34"/>
      <c r="C407" s="34"/>
      <c r="F407" s="34"/>
    </row>
    <row r="408" spans="2:6" ht="13" x14ac:dyDescent="0.15">
      <c r="B408" s="34"/>
      <c r="C408" s="34"/>
      <c r="F408" s="34"/>
    </row>
    <row r="409" spans="2:6" ht="13" x14ac:dyDescent="0.15">
      <c r="B409" s="34"/>
      <c r="C409" s="34"/>
      <c r="F409" s="34"/>
    </row>
    <row r="410" spans="2:6" ht="13" x14ac:dyDescent="0.15">
      <c r="B410" s="34"/>
      <c r="C410" s="34"/>
      <c r="F410" s="34"/>
    </row>
    <row r="411" spans="2:6" ht="13" x14ac:dyDescent="0.15">
      <c r="B411" s="34"/>
      <c r="C411" s="34"/>
      <c r="F411" s="34"/>
    </row>
    <row r="412" spans="2:6" ht="13" x14ac:dyDescent="0.15">
      <c r="B412" s="34"/>
      <c r="C412" s="34"/>
      <c r="F412" s="34"/>
    </row>
    <row r="413" spans="2:6" ht="13" x14ac:dyDescent="0.15">
      <c r="B413" s="34"/>
      <c r="C413" s="34"/>
      <c r="F413" s="34"/>
    </row>
    <row r="414" spans="2:6" ht="13" x14ac:dyDescent="0.15">
      <c r="B414" s="34"/>
      <c r="C414" s="34"/>
      <c r="F414" s="34"/>
    </row>
    <row r="415" spans="2:6" ht="13" x14ac:dyDescent="0.15">
      <c r="B415" s="34"/>
      <c r="C415" s="34"/>
      <c r="F415" s="34"/>
    </row>
    <row r="416" spans="2:6" ht="13" x14ac:dyDescent="0.15">
      <c r="B416" s="34"/>
      <c r="C416" s="34"/>
      <c r="F416" s="34"/>
    </row>
    <row r="417" spans="2:6" ht="13" x14ac:dyDescent="0.15">
      <c r="B417" s="34"/>
      <c r="C417" s="34"/>
      <c r="F417" s="34"/>
    </row>
    <row r="418" spans="2:6" ht="13" x14ac:dyDescent="0.15">
      <c r="B418" s="34"/>
      <c r="C418" s="34"/>
      <c r="F418" s="34"/>
    </row>
    <row r="419" spans="2:6" ht="13" x14ac:dyDescent="0.15">
      <c r="B419" s="34"/>
      <c r="C419" s="34"/>
      <c r="F419" s="34"/>
    </row>
    <row r="420" spans="2:6" ht="13" x14ac:dyDescent="0.15">
      <c r="B420" s="34"/>
      <c r="C420" s="34"/>
      <c r="F420" s="34"/>
    </row>
    <row r="421" spans="2:6" ht="13" x14ac:dyDescent="0.15">
      <c r="B421" s="34"/>
      <c r="C421" s="34"/>
      <c r="F421" s="34"/>
    </row>
    <row r="422" spans="2:6" ht="13" x14ac:dyDescent="0.15">
      <c r="B422" s="34"/>
      <c r="C422" s="34"/>
      <c r="F422" s="34"/>
    </row>
    <row r="423" spans="2:6" ht="13" x14ac:dyDescent="0.15">
      <c r="B423" s="34"/>
      <c r="C423" s="34"/>
      <c r="F423" s="34"/>
    </row>
    <row r="424" spans="2:6" ht="13" x14ac:dyDescent="0.15">
      <c r="B424" s="34"/>
      <c r="C424" s="34"/>
      <c r="F424" s="34"/>
    </row>
    <row r="425" spans="2:6" ht="13" x14ac:dyDescent="0.15">
      <c r="B425" s="34"/>
      <c r="C425" s="34"/>
      <c r="F425" s="34"/>
    </row>
    <row r="426" spans="2:6" ht="13" x14ac:dyDescent="0.15">
      <c r="B426" s="34"/>
      <c r="C426" s="34"/>
      <c r="F426" s="34"/>
    </row>
    <row r="427" spans="2:6" ht="13" x14ac:dyDescent="0.15">
      <c r="B427" s="34"/>
      <c r="C427" s="34"/>
      <c r="F427" s="34"/>
    </row>
    <row r="428" spans="2:6" ht="13" x14ac:dyDescent="0.15">
      <c r="B428" s="34"/>
      <c r="C428" s="34"/>
      <c r="F428" s="34"/>
    </row>
    <row r="429" spans="2:6" ht="13" x14ac:dyDescent="0.15">
      <c r="B429" s="34"/>
      <c r="C429" s="34"/>
      <c r="F429" s="34"/>
    </row>
    <row r="430" spans="2:6" ht="13" x14ac:dyDescent="0.15">
      <c r="B430" s="34"/>
      <c r="C430" s="34"/>
      <c r="F430" s="34"/>
    </row>
    <row r="431" spans="2:6" ht="13" x14ac:dyDescent="0.15">
      <c r="B431" s="34"/>
      <c r="C431" s="34"/>
      <c r="F431" s="34"/>
    </row>
    <row r="432" spans="2:6" ht="13" x14ac:dyDescent="0.15">
      <c r="B432" s="34"/>
      <c r="C432" s="34"/>
      <c r="F432" s="34"/>
    </row>
    <row r="433" spans="2:6" ht="13" x14ac:dyDescent="0.15">
      <c r="B433" s="34"/>
      <c r="C433" s="34"/>
      <c r="F433" s="34"/>
    </row>
    <row r="434" spans="2:6" ht="13" x14ac:dyDescent="0.15">
      <c r="B434" s="34"/>
      <c r="C434" s="34"/>
      <c r="F434" s="34"/>
    </row>
    <row r="435" spans="2:6" ht="13" x14ac:dyDescent="0.15">
      <c r="B435" s="34"/>
      <c r="C435" s="34"/>
      <c r="F435" s="34"/>
    </row>
    <row r="436" spans="2:6" ht="13" x14ac:dyDescent="0.15">
      <c r="B436" s="34"/>
      <c r="C436" s="34"/>
      <c r="F436" s="34"/>
    </row>
    <row r="437" spans="2:6" ht="13" x14ac:dyDescent="0.15">
      <c r="B437" s="34"/>
      <c r="C437" s="34"/>
      <c r="F437" s="34"/>
    </row>
    <row r="438" spans="2:6" ht="13" x14ac:dyDescent="0.15">
      <c r="B438" s="34"/>
      <c r="C438" s="34"/>
      <c r="F438" s="34"/>
    </row>
    <row r="439" spans="2:6" ht="13" x14ac:dyDescent="0.15">
      <c r="B439" s="34"/>
      <c r="C439" s="34"/>
      <c r="F439" s="34"/>
    </row>
    <row r="440" spans="2:6" ht="13" x14ac:dyDescent="0.15">
      <c r="B440" s="34"/>
      <c r="C440" s="34"/>
      <c r="F440" s="34"/>
    </row>
    <row r="441" spans="2:6" ht="13" x14ac:dyDescent="0.15">
      <c r="B441" s="34"/>
      <c r="C441" s="34"/>
      <c r="F441" s="34"/>
    </row>
    <row r="442" spans="2:6" ht="13" x14ac:dyDescent="0.15">
      <c r="B442" s="34"/>
      <c r="C442" s="34"/>
      <c r="F442" s="34"/>
    </row>
    <row r="443" spans="2:6" ht="13" x14ac:dyDescent="0.15">
      <c r="B443" s="34"/>
      <c r="C443" s="34"/>
      <c r="F443" s="34"/>
    </row>
    <row r="444" spans="2:6" ht="13" x14ac:dyDescent="0.15">
      <c r="B444" s="34"/>
      <c r="C444" s="34"/>
      <c r="F444" s="34"/>
    </row>
    <row r="445" spans="2:6" ht="13" x14ac:dyDescent="0.15">
      <c r="B445" s="34"/>
      <c r="C445" s="34"/>
      <c r="F445" s="34"/>
    </row>
    <row r="446" spans="2:6" ht="13" x14ac:dyDescent="0.15">
      <c r="B446" s="34"/>
      <c r="C446" s="34"/>
      <c r="F446" s="34"/>
    </row>
    <row r="447" spans="2:6" ht="13" x14ac:dyDescent="0.15">
      <c r="B447" s="34"/>
      <c r="C447" s="34"/>
      <c r="F447" s="34"/>
    </row>
    <row r="448" spans="2:6" ht="13" x14ac:dyDescent="0.15">
      <c r="B448" s="34"/>
      <c r="C448" s="34"/>
      <c r="F448" s="34"/>
    </row>
    <row r="449" spans="2:6" ht="13" x14ac:dyDescent="0.15">
      <c r="B449" s="34"/>
      <c r="C449" s="34"/>
      <c r="F449" s="34"/>
    </row>
    <row r="450" spans="2:6" ht="13" x14ac:dyDescent="0.15">
      <c r="B450" s="34"/>
      <c r="C450" s="34"/>
      <c r="F450" s="34"/>
    </row>
    <row r="451" spans="2:6" ht="13" x14ac:dyDescent="0.15">
      <c r="B451" s="34"/>
      <c r="C451" s="34"/>
      <c r="F451" s="34"/>
    </row>
    <row r="452" spans="2:6" ht="13" x14ac:dyDescent="0.15">
      <c r="B452" s="34"/>
      <c r="C452" s="34"/>
      <c r="F452" s="34"/>
    </row>
    <row r="453" spans="2:6" ht="13" x14ac:dyDescent="0.15">
      <c r="B453" s="34"/>
      <c r="C453" s="34"/>
      <c r="F453" s="34"/>
    </row>
    <row r="454" spans="2:6" ht="13" x14ac:dyDescent="0.15">
      <c r="B454" s="34"/>
      <c r="C454" s="34"/>
      <c r="F454" s="34"/>
    </row>
    <row r="455" spans="2:6" ht="13" x14ac:dyDescent="0.15">
      <c r="B455" s="34"/>
      <c r="C455" s="34"/>
      <c r="F455" s="34"/>
    </row>
    <row r="456" spans="2:6" ht="13" x14ac:dyDescent="0.15">
      <c r="B456" s="34"/>
      <c r="C456" s="34"/>
      <c r="F456" s="34"/>
    </row>
    <row r="457" spans="2:6" ht="13" x14ac:dyDescent="0.15">
      <c r="B457" s="34"/>
      <c r="C457" s="34"/>
      <c r="F457" s="34"/>
    </row>
    <row r="458" spans="2:6" ht="13" x14ac:dyDescent="0.15">
      <c r="B458" s="34"/>
      <c r="C458" s="34"/>
      <c r="F458" s="34"/>
    </row>
    <row r="459" spans="2:6" ht="13" x14ac:dyDescent="0.15">
      <c r="B459" s="34"/>
      <c r="C459" s="34"/>
      <c r="F459" s="34"/>
    </row>
    <row r="460" spans="2:6" ht="13" x14ac:dyDescent="0.15">
      <c r="B460" s="34"/>
      <c r="C460" s="34"/>
      <c r="F460" s="34"/>
    </row>
    <row r="461" spans="2:6" ht="13" x14ac:dyDescent="0.15">
      <c r="B461" s="34"/>
      <c r="C461" s="34"/>
      <c r="F461" s="34"/>
    </row>
    <row r="462" spans="2:6" ht="13" x14ac:dyDescent="0.15">
      <c r="B462" s="34"/>
      <c r="C462" s="34"/>
      <c r="F462" s="34"/>
    </row>
    <row r="463" spans="2:6" ht="13" x14ac:dyDescent="0.15">
      <c r="B463" s="34"/>
      <c r="C463" s="34"/>
      <c r="F463" s="34"/>
    </row>
    <row r="464" spans="2:6" ht="13" x14ac:dyDescent="0.15">
      <c r="B464" s="34"/>
      <c r="C464" s="34"/>
      <c r="F464" s="34"/>
    </row>
    <row r="465" spans="2:6" ht="13" x14ac:dyDescent="0.15">
      <c r="B465" s="34"/>
      <c r="C465" s="34"/>
      <c r="F465" s="34"/>
    </row>
    <row r="466" spans="2:6" ht="13" x14ac:dyDescent="0.15">
      <c r="B466" s="34"/>
      <c r="C466" s="34"/>
      <c r="F466" s="34"/>
    </row>
    <row r="467" spans="2:6" ht="13" x14ac:dyDescent="0.15">
      <c r="B467" s="34"/>
      <c r="C467" s="34"/>
      <c r="F467" s="34"/>
    </row>
    <row r="468" spans="2:6" ht="13" x14ac:dyDescent="0.15">
      <c r="B468" s="34"/>
      <c r="C468" s="34"/>
      <c r="F468" s="34"/>
    </row>
    <row r="469" spans="2:6" ht="13" x14ac:dyDescent="0.15">
      <c r="B469" s="34"/>
      <c r="C469" s="34"/>
      <c r="F469" s="34"/>
    </row>
    <row r="470" spans="2:6" ht="13" x14ac:dyDescent="0.15">
      <c r="B470" s="34"/>
      <c r="C470" s="34"/>
      <c r="F470" s="34"/>
    </row>
    <row r="471" spans="2:6" ht="13" x14ac:dyDescent="0.15">
      <c r="B471" s="34"/>
      <c r="C471" s="34"/>
      <c r="F471" s="34"/>
    </row>
    <row r="472" spans="2:6" ht="13" x14ac:dyDescent="0.15">
      <c r="B472" s="34"/>
      <c r="C472" s="34"/>
      <c r="F472" s="34"/>
    </row>
    <row r="473" spans="2:6" ht="13" x14ac:dyDescent="0.15">
      <c r="B473" s="34"/>
      <c r="C473" s="34"/>
      <c r="F473" s="34"/>
    </row>
    <row r="474" spans="2:6" ht="13" x14ac:dyDescent="0.15">
      <c r="B474" s="34"/>
      <c r="C474" s="34"/>
      <c r="F474" s="34"/>
    </row>
    <row r="475" spans="2:6" ht="13" x14ac:dyDescent="0.15">
      <c r="B475" s="34"/>
      <c r="C475" s="34"/>
      <c r="F475" s="34"/>
    </row>
    <row r="476" spans="2:6" ht="13" x14ac:dyDescent="0.15">
      <c r="B476" s="34"/>
      <c r="C476" s="34"/>
      <c r="F476" s="34"/>
    </row>
    <row r="477" spans="2:6" ht="13" x14ac:dyDescent="0.15">
      <c r="B477" s="34"/>
      <c r="C477" s="34"/>
      <c r="F477" s="34"/>
    </row>
    <row r="478" spans="2:6" ht="13" x14ac:dyDescent="0.15">
      <c r="B478" s="34"/>
      <c r="C478" s="34"/>
      <c r="F478" s="34"/>
    </row>
    <row r="479" spans="2:6" ht="13" x14ac:dyDescent="0.15">
      <c r="B479" s="34"/>
      <c r="C479" s="34"/>
      <c r="F479" s="34"/>
    </row>
    <row r="480" spans="2:6" ht="13" x14ac:dyDescent="0.15">
      <c r="B480" s="34"/>
      <c r="C480" s="34"/>
      <c r="F480" s="34"/>
    </row>
    <row r="481" spans="2:6" ht="13" x14ac:dyDescent="0.15">
      <c r="B481" s="34"/>
      <c r="C481" s="34"/>
      <c r="F481" s="34"/>
    </row>
    <row r="482" spans="2:6" ht="13" x14ac:dyDescent="0.15">
      <c r="B482" s="34"/>
      <c r="C482" s="34"/>
      <c r="F482" s="34"/>
    </row>
    <row r="483" spans="2:6" ht="13" x14ac:dyDescent="0.15">
      <c r="B483" s="34"/>
      <c r="C483" s="34"/>
      <c r="F483" s="34"/>
    </row>
    <row r="484" spans="2:6" ht="13" x14ac:dyDescent="0.15">
      <c r="B484" s="34"/>
      <c r="C484" s="34"/>
      <c r="F484" s="34"/>
    </row>
    <row r="485" spans="2:6" ht="13" x14ac:dyDescent="0.15">
      <c r="B485" s="34"/>
      <c r="C485" s="34"/>
      <c r="F485" s="34"/>
    </row>
    <row r="486" spans="2:6" ht="13" x14ac:dyDescent="0.15">
      <c r="B486" s="34"/>
      <c r="C486" s="34"/>
      <c r="F486" s="34"/>
    </row>
    <row r="487" spans="2:6" ht="13" x14ac:dyDescent="0.15">
      <c r="B487" s="34"/>
      <c r="C487" s="34"/>
      <c r="F487" s="34"/>
    </row>
    <row r="488" spans="2:6" ht="13" x14ac:dyDescent="0.15">
      <c r="B488" s="34"/>
      <c r="C488" s="34"/>
      <c r="F488" s="34"/>
    </row>
    <row r="489" spans="2:6" ht="13" x14ac:dyDescent="0.15">
      <c r="B489" s="34"/>
      <c r="C489" s="34"/>
      <c r="F489" s="34"/>
    </row>
    <row r="490" spans="2:6" ht="13" x14ac:dyDescent="0.15">
      <c r="B490" s="34"/>
      <c r="C490" s="34"/>
      <c r="F490" s="34"/>
    </row>
    <row r="491" spans="2:6" ht="13" x14ac:dyDescent="0.15">
      <c r="B491" s="34"/>
      <c r="C491" s="34"/>
      <c r="F491" s="34"/>
    </row>
    <row r="492" spans="2:6" ht="13" x14ac:dyDescent="0.15">
      <c r="B492" s="34"/>
      <c r="C492" s="34"/>
      <c r="F492" s="34"/>
    </row>
    <row r="493" spans="2:6" ht="13" x14ac:dyDescent="0.15">
      <c r="B493" s="34"/>
      <c r="C493" s="34"/>
      <c r="F493" s="34"/>
    </row>
    <row r="494" spans="2:6" ht="13" x14ac:dyDescent="0.15">
      <c r="B494" s="34"/>
      <c r="C494" s="34"/>
      <c r="F494" s="34"/>
    </row>
    <row r="495" spans="2:6" ht="13" x14ac:dyDescent="0.15">
      <c r="B495" s="34"/>
      <c r="C495" s="34"/>
      <c r="F495" s="34"/>
    </row>
    <row r="496" spans="2:6" ht="13" x14ac:dyDescent="0.15">
      <c r="B496" s="34"/>
      <c r="C496" s="34"/>
      <c r="F496" s="34"/>
    </row>
    <row r="497" spans="2:6" ht="13" x14ac:dyDescent="0.15">
      <c r="B497" s="34"/>
      <c r="C497" s="34"/>
      <c r="F497" s="34"/>
    </row>
    <row r="498" spans="2:6" ht="13" x14ac:dyDescent="0.15">
      <c r="B498" s="34"/>
      <c r="C498" s="34"/>
      <c r="F498" s="34"/>
    </row>
    <row r="499" spans="2:6" ht="13" x14ac:dyDescent="0.15">
      <c r="B499" s="34"/>
      <c r="C499" s="34"/>
      <c r="F499" s="34"/>
    </row>
    <row r="500" spans="2:6" ht="13" x14ac:dyDescent="0.15">
      <c r="B500" s="34"/>
      <c r="C500" s="34"/>
      <c r="F500" s="34"/>
    </row>
    <row r="501" spans="2:6" ht="13" x14ac:dyDescent="0.15">
      <c r="B501" s="34"/>
      <c r="C501" s="34"/>
      <c r="F501" s="34"/>
    </row>
    <row r="502" spans="2:6" ht="13" x14ac:dyDescent="0.15">
      <c r="B502" s="34"/>
      <c r="C502" s="34"/>
      <c r="F502" s="34"/>
    </row>
    <row r="503" spans="2:6" ht="13" x14ac:dyDescent="0.15">
      <c r="B503" s="34"/>
      <c r="C503" s="34"/>
      <c r="F503" s="34"/>
    </row>
    <row r="504" spans="2:6" ht="13" x14ac:dyDescent="0.15">
      <c r="B504" s="34"/>
      <c r="C504" s="34"/>
      <c r="F504" s="34"/>
    </row>
    <row r="505" spans="2:6" ht="13" x14ac:dyDescent="0.15">
      <c r="B505" s="34"/>
      <c r="C505" s="34"/>
      <c r="F505" s="34"/>
    </row>
    <row r="506" spans="2:6" ht="13" x14ac:dyDescent="0.15">
      <c r="B506" s="34"/>
      <c r="C506" s="34"/>
      <c r="F506" s="34"/>
    </row>
    <row r="507" spans="2:6" ht="13" x14ac:dyDescent="0.15">
      <c r="B507" s="34"/>
      <c r="C507" s="34"/>
      <c r="F507" s="34"/>
    </row>
    <row r="508" spans="2:6" ht="13" x14ac:dyDescent="0.15">
      <c r="B508" s="34"/>
      <c r="C508" s="34"/>
      <c r="F508" s="34"/>
    </row>
    <row r="509" spans="2:6" ht="13" x14ac:dyDescent="0.15">
      <c r="B509" s="34"/>
      <c r="C509" s="34"/>
      <c r="F509" s="34"/>
    </row>
    <row r="510" spans="2:6" ht="13" x14ac:dyDescent="0.15">
      <c r="B510" s="34"/>
      <c r="C510" s="34"/>
      <c r="F510" s="34"/>
    </row>
    <row r="511" spans="2:6" ht="13" x14ac:dyDescent="0.15">
      <c r="B511" s="34"/>
      <c r="C511" s="34"/>
      <c r="F511" s="34"/>
    </row>
    <row r="512" spans="2:6" ht="13" x14ac:dyDescent="0.15">
      <c r="B512" s="34"/>
      <c r="C512" s="34"/>
      <c r="F512" s="34"/>
    </row>
    <row r="513" spans="2:6" ht="13" x14ac:dyDescent="0.15">
      <c r="B513" s="34"/>
      <c r="C513" s="34"/>
      <c r="F513" s="34"/>
    </row>
    <row r="514" spans="2:6" ht="13" x14ac:dyDescent="0.15">
      <c r="B514" s="34"/>
      <c r="C514" s="34"/>
      <c r="F514" s="34"/>
    </row>
    <row r="515" spans="2:6" ht="13" x14ac:dyDescent="0.15">
      <c r="B515" s="34"/>
      <c r="C515" s="34"/>
      <c r="F515" s="34"/>
    </row>
    <row r="516" spans="2:6" ht="13" x14ac:dyDescent="0.15">
      <c r="B516" s="34"/>
      <c r="C516" s="34"/>
      <c r="F516" s="34"/>
    </row>
    <row r="517" spans="2:6" ht="13" x14ac:dyDescent="0.15">
      <c r="B517" s="34"/>
      <c r="C517" s="34"/>
      <c r="F517" s="34"/>
    </row>
    <row r="518" spans="2:6" ht="13" x14ac:dyDescent="0.15">
      <c r="B518" s="34"/>
      <c r="C518" s="34"/>
      <c r="F518" s="34"/>
    </row>
    <row r="519" spans="2:6" ht="13" x14ac:dyDescent="0.15">
      <c r="B519" s="34"/>
      <c r="C519" s="34"/>
      <c r="F519" s="34"/>
    </row>
    <row r="520" spans="2:6" ht="13" x14ac:dyDescent="0.15">
      <c r="B520" s="34"/>
      <c r="C520" s="34"/>
      <c r="F520" s="34"/>
    </row>
    <row r="521" spans="2:6" ht="13" x14ac:dyDescent="0.15">
      <c r="B521" s="34"/>
      <c r="C521" s="34"/>
      <c r="F521" s="34"/>
    </row>
    <row r="522" spans="2:6" ht="13" x14ac:dyDescent="0.15">
      <c r="B522" s="34"/>
      <c r="C522" s="34"/>
      <c r="F522" s="34"/>
    </row>
    <row r="523" spans="2:6" ht="13" x14ac:dyDescent="0.15">
      <c r="B523" s="34"/>
      <c r="C523" s="34"/>
      <c r="F523" s="34"/>
    </row>
    <row r="524" spans="2:6" ht="13" x14ac:dyDescent="0.15">
      <c r="B524" s="34"/>
      <c r="C524" s="34"/>
      <c r="F524" s="34"/>
    </row>
    <row r="525" spans="2:6" ht="13" x14ac:dyDescent="0.15">
      <c r="B525" s="34"/>
      <c r="C525" s="34"/>
      <c r="F525" s="34"/>
    </row>
    <row r="526" spans="2:6" ht="13" x14ac:dyDescent="0.15">
      <c r="B526" s="34"/>
      <c r="C526" s="34"/>
      <c r="F526" s="34"/>
    </row>
    <row r="527" spans="2:6" ht="13" x14ac:dyDescent="0.15">
      <c r="B527" s="34"/>
      <c r="C527" s="34"/>
      <c r="F527" s="34"/>
    </row>
    <row r="528" spans="2:6" ht="13" x14ac:dyDescent="0.15">
      <c r="B528" s="34"/>
      <c r="C528" s="34"/>
      <c r="F528" s="34"/>
    </row>
    <row r="529" spans="2:6" ht="13" x14ac:dyDescent="0.15">
      <c r="B529" s="34"/>
      <c r="C529" s="34"/>
      <c r="F529" s="34"/>
    </row>
    <row r="530" spans="2:6" ht="13" x14ac:dyDescent="0.15">
      <c r="B530" s="34"/>
      <c r="C530" s="34"/>
      <c r="F530" s="34"/>
    </row>
    <row r="531" spans="2:6" ht="13" x14ac:dyDescent="0.15">
      <c r="B531" s="34"/>
      <c r="C531" s="34"/>
      <c r="F531" s="34"/>
    </row>
    <row r="532" spans="2:6" ht="13" x14ac:dyDescent="0.15">
      <c r="B532" s="34"/>
      <c r="C532" s="34"/>
      <c r="F532" s="34"/>
    </row>
    <row r="533" spans="2:6" ht="13" x14ac:dyDescent="0.15">
      <c r="B533" s="34"/>
      <c r="C533" s="34"/>
      <c r="F533" s="34"/>
    </row>
    <row r="534" spans="2:6" ht="13" x14ac:dyDescent="0.15">
      <c r="B534" s="34"/>
      <c r="C534" s="34"/>
      <c r="F534" s="34"/>
    </row>
    <row r="535" spans="2:6" ht="13" x14ac:dyDescent="0.15">
      <c r="B535" s="34"/>
      <c r="C535" s="34"/>
      <c r="F535" s="34"/>
    </row>
    <row r="536" spans="2:6" ht="13" x14ac:dyDescent="0.15">
      <c r="B536" s="34"/>
      <c r="C536" s="34"/>
      <c r="F536" s="34"/>
    </row>
    <row r="537" spans="2:6" ht="13" x14ac:dyDescent="0.15">
      <c r="B537" s="34"/>
      <c r="C537" s="34"/>
      <c r="F537" s="34"/>
    </row>
    <row r="538" spans="2:6" ht="13" x14ac:dyDescent="0.15">
      <c r="B538" s="34"/>
      <c r="C538" s="34"/>
      <c r="F538" s="34"/>
    </row>
    <row r="539" spans="2:6" ht="13" x14ac:dyDescent="0.15">
      <c r="B539" s="34"/>
      <c r="C539" s="34"/>
      <c r="F539" s="34"/>
    </row>
    <row r="540" spans="2:6" ht="13" x14ac:dyDescent="0.15">
      <c r="B540" s="34"/>
      <c r="C540" s="34"/>
      <c r="F540" s="34"/>
    </row>
    <row r="541" spans="2:6" ht="13" x14ac:dyDescent="0.15">
      <c r="B541" s="34"/>
      <c r="C541" s="34"/>
      <c r="F541" s="34"/>
    </row>
    <row r="542" spans="2:6" ht="13" x14ac:dyDescent="0.15">
      <c r="B542" s="34"/>
      <c r="C542" s="34"/>
      <c r="F542" s="34"/>
    </row>
    <row r="543" spans="2:6" ht="13" x14ac:dyDescent="0.15">
      <c r="B543" s="34"/>
      <c r="C543" s="34"/>
      <c r="F543" s="34"/>
    </row>
    <row r="544" spans="2:6" ht="13" x14ac:dyDescent="0.15">
      <c r="B544" s="34"/>
      <c r="C544" s="34"/>
      <c r="F544" s="34"/>
    </row>
    <row r="545" spans="2:6" ht="13" x14ac:dyDescent="0.15">
      <c r="B545" s="34"/>
      <c r="C545" s="34"/>
      <c r="F545" s="34"/>
    </row>
    <row r="546" spans="2:6" ht="13" x14ac:dyDescent="0.15">
      <c r="B546" s="34"/>
      <c r="C546" s="34"/>
      <c r="F546" s="34"/>
    </row>
    <row r="547" spans="2:6" ht="13" x14ac:dyDescent="0.15">
      <c r="B547" s="34"/>
      <c r="C547" s="34"/>
      <c r="F547" s="34"/>
    </row>
    <row r="548" spans="2:6" ht="13" x14ac:dyDescent="0.15">
      <c r="B548" s="34"/>
      <c r="C548" s="34"/>
      <c r="F548" s="34"/>
    </row>
    <row r="549" spans="2:6" ht="13" x14ac:dyDescent="0.15">
      <c r="B549" s="34"/>
      <c r="C549" s="34"/>
      <c r="F549" s="34"/>
    </row>
    <row r="550" spans="2:6" ht="13" x14ac:dyDescent="0.15">
      <c r="B550" s="34"/>
      <c r="C550" s="34"/>
      <c r="F550" s="34"/>
    </row>
    <row r="551" spans="2:6" ht="13" x14ac:dyDescent="0.15">
      <c r="B551" s="34"/>
      <c r="C551" s="34"/>
      <c r="F551" s="34"/>
    </row>
    <row r="552" spans="2:6" ht="13" x14ac:dyDescent="0.15">
      <c r="B552" s="34"/>
      <c r="C552" s="34"/>
      <c r="F552" s="34"/>
    </row>
    <row r="553" spans="2:6" ht="13" x14ac:dyDescent="0.15">
      <c r="B553" s="34"/>
      <c r="C553" s="34"/>
      <c r="F553" s="34"/>
    </row>
    <row r="554" spans="2:6" ht="13" x14ac:dyDescent="0.15">
      <c r="B554" s="34"/>
      <c r="C554" s="34"/>
      <c r="F554" s="34"/>
    </row>
    <row r="555" spans="2:6" ht="13" x14ac:dyDescent="0.15">
      <c r="B555" s="34"/>
      <c r="C555" s="34"/>
      <c r="F555" s="34"/>
    </row>
    <row r="556" spans="2:6" ht="13" x14ac:dyDescent="0.15">
      <c r="B556" s="34"/>
      <c r="C556" s="34"/>
      <c r="F556" s="34"/>
    </row>
    <row r="557" spans="2:6" ht="13" x14ac:dyDescent="0.15">
      <c r="B557" s="34"/>
      <c r="C557" s="34"/>
      <c r="F557" s="34"/>
    </row>
    <row r="558" spans="2:6" ht="13" x14ac:dyDescent="0.15">
      <c r="B558" s="34"/>
      <c r="C558" s="34"/>
      <c r="F558" s="34"/>
    </row>
    <row r="559" spans="2:6" ht="13" x14ac:dyDescent="0.15">
      <c r="B559" s="34"/>
      <c r="C559" s="34"/>
      <c r="F559" s="34"/>
    </row>
    <row r="560" spans="2:6" ht="13" x14ac:dyDescent="0.15">
      <c r="B560" s="34"/>
      <c r="C560" s="34"/>
      <c r="F560" s="34"/>
    </row>
    <row r="561" spans="2:6" ht="13" x14ac:dyDescent="0.15">
      <c r="B561" s="34"/>
      <c r="C561" s="34"/>
      <c r="F561" s="34"/>
    </row>
    <row r="562" spans="2:6" ht="13" x14ac:dyDescent="0.15">
      <c r="B562" s="34"/>
      <c r="C562" s="34"/>
      <c r="F562" s="34"/>
    </row>
    <row r="563" spans="2:6" ht="13" x14ac:dyDescent="0.15">
      <c r="B563" s="34"/>
      <c r="C563" s="34"/>
      <c r="F563" s="34"/>
    </row>
    <row r="564" spans="2:6" ht="13" x14ac:dyDescent="0.15">
      <c r="B564" s="34"/>
      <c r="C564" s="34"/>
      <c r="F564" s="34"/>
    </row>
    <row r="565" spans="2:6" ht="13" x14ac:dyDescent="0.15">
      <c r="B565" s="34"/>
      <c r="C565" s="34"/>
      <c r="F565" s="34"/>
    </row>
    <row r="566" spans="2:6" ht="13" x14ac:dyDescent="0.15">
      <c r="B566" s="34"/>
      <c r="C566" s="34"/>
      <c r="F566" s="34"/>
    </row>
    <row r="567" spans="2:6" ht="13" x14ac:dyDescent="0.15">
      <c r="B567" s="34"/>
      <c r="C567" s="34"/>
      <c r="F567" s="34"/>
    </row>
    <row r="568" spans="2:6" ht="13" x14ac:dyDescent="0.15">
      <c r="B568" s="34"/>
      <c r="C568" s="34"/>
      <c r="F568" s="34"/>
    </row>
    <row r="569" spans="2:6" ht="13" x14ac:dyDescent="0.15">
      <c r="B569" s="34"/>
      <c r="C569" s="34"/>
      <c r="F569" s="34"/>
    </row>
    <row r="570" spans="2:6" ht="13" x14ac:dyDescent="0.15">
      <c r="B570" s="34"/>
      <c r="C570" s="34"/>
      <c r="F570" s="34"/>
    </row>
    <row r="571" spans="2:6" ht="13" x14ac:dyDescent="0.15">
      <c r="B571" s="34"/>
      <c r="C571" s="34"/>
      <c r="F571" s="34"/>
    </row>
    <row r="572" spans="2:6" ht="13" x14ac:dyDescent="0.15">
      <c r="B572" s="34"/>
      <c r="C572" s="34"/>
      <c r="F572" s="34"/>
    </row>
    <row r="573" spans="2:6" ht="13" x14ac:dyDescent="0.15">
      <c r="B573" s="34"/>
      <c r="C573" s="34"/>
      <c r="F573" s="34"/>
    </row>
    <row r="574" spans="2:6" ht="13" x14ac:dyDescent="0.15">
      <c r="B574" s="34"/>
      <c r="C574" s="34"/>
      <c r="F574" s="34"/>
    </row>
    <row r="575" spans="2:6" ht="13" x14ac:dyDescent="0.15">
      <c r="B575" s="34"/>
      <c r="C575" s="34"/>
      <c r="F575" s="34"/>
    </row>
    <row r="576" spans="2:6" ht="13" x14ac:dyDescent="0.15">
      <c r="B576" s="34"/>
      <c r="C576" s="34"/>
      <c r="F576" s="34"/>
    </row>
    <row r="577" spans="2:6" ht="13" x14ac:dyDescent="0.15">
      <c r="B577" s="34"/>
      <c r="C577" s="34"/>
      <c r="F577" s="34"/>
    </row>
    <row r="578" spans="2:6" ht="13" x14ac:dyDescent="0.15">
      <c r="B578" s="34"/>
      <c r="C578" s="34"/>
      <c r="F578" s="34"/>
    </row>
    <row r="579" spans="2:6" ht="13" x14ac:dyDescent="0.15">
      <c r="B579" s="34"/>
      <c r="C579" s="34"/>
      <c r="F579" s="34"/>
    </row>
    <row r="580" spans="2:6" ht="13" x14ac:dyDescent="0.15">
      <c r="B580" s="34"/>
      <c r="C580" s="34"/>
      <c r="F580" s="34"/>
    </row>
    <row r="581" spans="2:6" ht="13" x14ac:dyDescent="0.15">
      <c r="B581" s="34"/>
      <c r="C581" s="34"/>
      <c r="F581" s="34"/>
    </row>
    <row r="582" spans="2:6" ht="13" x14ac:dyDescent="0.15">
      <c r="B582" s="34"/>
      <c r="C582" s="34"/>
      <c r="F582" s="34"/>
    </row>
    <row r="583" spans="2:6" ht="13" x14ac:dyDescent="0.15">
      <c r="B583" s="34"/>
      <c r="C583" s="34"/>
      <c r="F583" s="34"/>
    </row>
    <row r="584" spans="2:6" ht="13" x14ac:dyDescent="0.15">
      <c r="B584" s="34"/>
      <c r="C584" s="34"/>
      <c r="F584" s="34"/>
    </row>
    <row r="585" spans="2:6" ht="13" x14ac:dyDescent="0.15">
      <c r="B585" s="34"/>
      <c r="C585" s="34"/>
      <c r="F585" s="34"/>
    </row>
    <row r="586" spans="2:6" ht="13" x14ac:dyDescent="0.15">
      <c r="B586" s="34"/>
      <c r="C586" s="34"/>
      <c r="F586" s="34"/>
    </row>
    <row r="587" spans="2:6" ht="13" x14ac:dyDescent="0.15">
      <c r="B587" s="34"/>
      <c r="C587" s="34"/>
      <c r="F587" s="34"/>
    </row>
    <row r="588" spans="2:6" ht="13" x14ac:dyDescent="0.15">
      <c r="B588" s="34"/>
      <c r="C588" s="34"/>
      <c r="F588" s="34"/>
    </row>
    <row r="589" spans="2:6" ht="13" x14ac:dyDescent="0.15">
      <c r="B589" s="34"/>
      <c r="C589" s="34"/>
      <c r="F589" s="34"/>
    </row>
    <row r="590" spans="2:6" ht="13" x14ac:dyDescent="0.15">
      <c r="B590" s="34"/>
      <c r="C590" s="34"/>
      <c r="F590" s="34"/>
    </row>
    <row r="591" spans="2:6" ht="13" x14ac:dyDescent="0.15">
      <c r="B591" s="34"/>
      <c r="C591" s="34"/>
      <c r="F591" s="34"/>
    </row>
    <row r="592" spans="2:6" ht="13" x14ac:dyDescent="0.15">
      <c r="B592" s="34"/>
      <c r="C592" s="34"/>
      <c r="F592" s="34"/>
    </row>
    <row r="593" spans="2:6" ht="13" x14ac:dyDescent="0.15">
      <c r="B593" s="34"/>
      <c r="C593" s="34"/>
      <c r="F593" s="34"/>
    </row>
    <row r="594" spans="2:6" ht="13" x14ac:dyDescent="0.15">
      <c r="B594" s="34"/>
      <c r="C594" s="34"/>
      <c r="F594" s="34"/>
    </row>
    <row r="595" spans="2:6" ht="13" x14ac:dyDescent="0.15">
      <c r="B595" s="34"/>
      <c r="C595" s="34"/>
      <c r="F595" s="34"/>
    </row>
    <row r="596" spans="2:6" ht="13" x14ac:dyDescent="0.15">
      <c r="B596" s="34"/>
      <c r="C596" s="34"/>
      <c r="F596" s="34"/>
    </row>
    <row r="597" spans="2:6" ht="13" x14ac:dyDescent="0.15">
      <c r="B597" s="34"/>
      <c r="C597" s="34"/>
      <c r="F597" s="34"/>
    </row>
    <row r="598" spans="2:6" ht="13" x14ac:dyDescent="0.15">
      <c r="B598" s="34"/>
      <c r="C598" s="34"/>
      <c r="F598" s="34"/>
    </row>
    <row r="599" spans="2:6" ht="13" x14ac:dyDescent="0.15">
      <c r="B599" s="34"/>
      <c r="C599" s="34"/>
      <c r="F599" s="34"/>
    </row>
    <row r="600" spans="2:6" ht="13" x14ac:dyDescent="0.15">
      <c r="B600" s="34"/>
      <c r="C600" s="34"/>
      <c r="F600" s="34"/>
    </row>
    <row r="601" spans="2:6" ht="13" x14ac:dyDescent="0.15">
      <c r="B601" s="34"/>
      <c r="C601" s="34"/>
      <c r="F601" s="34"/>
    </row>
    <row r="602" spans="2:6" ht="13" x14ac:dyDescent="0.15">
      <c r="B602" s="34"/>
      <c r="C602" s="34"/>
      <c r="F602" s="34"/>
    </row>
    <row r="603" spans="2:6" ht="13" x14ac:dyDescent="0.15">
      <c r="B603" s="34"/>
      <c r="C603" s="34"/>
      <c r="F603" s="34"/>
    </row>
    <row r="604" spans="2:6" ht="13" x14ac:dyDescent="0.15">
      <c r="B604" s="34"/>
      <c r="C604" s="34"/>
      <c r="F604" s="34"/>
    </row>
    <row r="605" spans="2:6" ht="13" x14ac:dyDescent="0.15">
      <c r="B605" s="34"/>
      <c r="C605" s="34"/>
      <c r="F605" s="34"/>
    </row>
    <row r="606" spans="2:6" ht="13" x14ac:dyDescent="0.15">
      <c r="B606" s="34"/>
      <c r="C606" s="34"/>
      <c r="F606" s="34"/>
    </row>
    <row r="607" spans="2:6" ht="13" x14ac:dyDescent="0.15">
      <c r="B607" s="34"/>
      <c r="C607" s="34"/>
      <c r="F607" s="34"/>
    </row>
    <row r="608" spans="2:6" ht="13" x14ac:dyDescent="0.15">
      <c r="B608" s="34"/>
      <c r="C608" s="34"/>
      <c r="F608" s="34"/>
    </row>
    <row r="609" spans="2:6" ht="13" x14ac:dyDescent="0.15">
      <c r="B609" s="34"/>
      <c r="C609" s="34"/>
      <c r="F609" s="34"/>
    </row>
    <row r="610" spans="2:6" ht="13" x14ac:dyDescent="0.15">
      <c r="B610" s="34"/>
      <c r="C610" s="34"/>
      <c r="F610" s="34"/>
    </row>
    <row r="611" spans="2:6" ht="13" x14ac:dyDescent="0.15">
      <c r="B611" s="34"/>
      <c r="C611" s="34"/>
      <c r="F611" s="34"/>
    </row>
    <row r="612" spans="2:6" ht="13" x14ac:dyDescent="0.15">
      <c r="B612" s="34"/>
      <c r="C612" s="34"/>
      <c r="F612" s="34"/>
    </row>
    <row r="613" spans="2:6" ht="13" x14ac:dyDescent="0.15">
      <c r="B613" s="34"/>
      <c r="C613" s="34"/>
      <c r="F613" s="34"/>
    </row>
    <row r="614" spans="2:6" ht="13" x14ac:dyDescent="0.15">
      <c r="B614" s="34"/>
      <c r="C614" s="34"/>
      <c r="F614" s="34"/>
    </row>
    <row r="615" spans="2:6" ht="13" x14ac:dyDescent="0.15">
      <c r="B615" s="34"/>
      <c r="C615" s="34"/>
      <c r="F615" s="34"/>
    </row>
    <row r="616" spans="2:6" ht="13" x14ac:dyDescent="0.15">
      <c r="B616" s="34"/>
      <c r="C616" s="34"/>
      <c r="F616" s="34"/>
    </row>
    <row r="617" spans="2:6" ht="13" x14ac:dyDescent="0.15">
      <c r="B617" s="34"/>
      <c r="C617" s="34"/>
      <c r="F617" s="34"/>
    </row>
    <row r="618" spans="2:6" ht="13" x14ac:dyDescent="0.15">
      <c r="B618" s="34"/>
      <c r="C618" s="34"/>
      <c r="F618" s="34"/>
    </row>
    <row r="619" spans="2:6" ht="13" x14ac:dyDescent="0.15">
      <c r="B619" s="34"/>
      <c r="C619" s="34"/>
      <c r="F619" s="34"/>
    </row>
    <row r="620" spans="2:6" ht="13" x14ac:dyDescent="0.15">
      <c r="B620" s="34"/>
      <c r="C620" s="34"/>
      <c r="F620" s="34"/>
    </row>
    <row r="621" spans="2:6" ht="13" x14ac:dyDescent="0.15">
      <c r="B621" s="34"/>
      <c r="C621" s="34"/>
      <c r="F621" s="34"/>
    </row>
    <row r="622" spans="2:6" ht="13" x14ac:dyDescent="0.15">
      <c r="B622" s="34"/>
      <c r="C622" s="34"/>
      <c r="F622" s="34"/>
    </row>
    <row r="623" spans="2:6" ht="13" x14ac:dyDescent="0.15">
      <c r="B623" s="34"/>
      <c r="C623" s="34"/>
      <c r="F623" s="34"/>
    </row>
    <row r="624" spans="2:6" ht="13" x14ac:dyDescent="0.15">
      <c r="B624" s="34"/>
      <c r="C624" s="34"/>
      <c r="F624" s="34"/>
    </row>
    <row r="625" spans="2:6" ht="13" x14ac:dyDescent="0.15">
      <c r="B625" s="34"/>
      <c r="C625" s="34"/>
      <c r="F625" s="34"/>
    </row>
    <row r="626" spans="2:6" ht="13" x14ac:dyDescent="0.15">
      <c r="B626" s="34"/>
      <c r="C626" s="34"/>
      <c r="F626" s="34"/>
    </row>
    <row r="627" spans="2:6" ht="13" x14ac:dyDescent="0.15">
      <c r="B627" s="34"/>
      <c r="C627" s="34"/>
      <c r="F627" s="34"/>
    </row>
    <row r="628" spans="2:6" ht="13" x14ac:dyDescent="0.15">
      <c r="B628" s="34"/>
      <c r="C628" s="34"/>
      <c r="F628" s="34"/>
    </row>
    <row r="629" spans="2:6" ht="13" x14ac:dyDescent="0.15">
      <c r="B629" s="34"/>
      <c r="C629" s="34"/>
      <c r="F629" s="34"/>
    </row>
    <row r="630" spans="2:6" ht="13" x14ac:dyDescent="0.15">
      <c r="B630" s="34"/>
      <c r="C630" s="34"/>
      <c r="F630" s="34"/>
    </row>
    <row r="631" spans="2:6" ht="13" x14ac:dyDescent="0.15">
      <c r="B631" s="34"/>
      <c r="C631" s="34"/>
      <c r="F631" s="34"/>
    </row>
    <row r="632" spans="2:6" ht="13" x14ac:dyDescent="0.15">
      <c r="B632" s="34"/>
      <c r="C632" s="34"/>
      <c r="F632" s="34"/>
    </row>
    <row r="633" spans="2:6" ht="13" x14ac:dyDescent="0.15">
      <c r="B633" s="34"/>
      <c r="C633" s="34"/>
      <c r="F633" s="34"/>
    </row>
    <row r="634" spans="2:6" ht="13" x14ac:dyDescent="0.15">
      <c r="B634" s="34"/>
      <c r="C634" s="34"/>
      <c r="F634" s="34"/>
    </row>
    <row r="635" spans="2:6" ht="13" x14ac:dyDescent="0.15">
      <c r="B635" s="34"/>
      <c r="C635" s="34"/>
      <c r="F635" s="34"/>
    </row>
    <row r="636" spans="2:6" ht="13" x14ac:dyDescent="0.15">
      <c r="B636" s="34"/>
      <c r="C636" s="34"/>
      <c r="F636" s="34"/>
    </row>
    <row r="637" spans="2:6" ht="13" x14ac:dyDescent="0.15">
      <c r="B637" s="34"/>
      <c r="C637" s="34"/>
      <c r="F637" s="34"/>
    </row>
    <row r="638" spans="2:6" ht="13" x14ac:dyDescent="0.15">
      <c r="B638" s="34"/>
      <c r="C638" s="34"/>
      <c r="F638" s="34"/>
    </row>
    <row r="639" spans="2:6" ht="13" x14ac:dyDescent="0.15">
      <c r="B639" s="34"/>
      <c r="C639" s="34"/>
      <c r="F639" s="34"/>
    </row>
    <row r="640" spans="2:6" ht="13" x14ac:dyDescent="0.15">
      <c r="B640" s="34"/>
      <c r="C640" s="34"/>
      <c r="F640" s="34"/>
    </row>
    <row r="641" spans="2:6" ht="13" x14ac:dyDescent="0.15">
      <c r="B641" s="34"/>
      <c r="C641" s="34"/>
      <c r="F641" s="34"/>
    </row>
    <row r="642" spans="2:6" ht="13" x14ac:dyDescent="0.15">
      <c r="B642" s="34"/>
      <c r="C642" s="34"/>
      <c r="F642" s="34"/>
    </row>
    <row r="643" spans="2:6" ht="13" x14ac:dyDescent="0.15">
      <c r="B643" s="34"/>
      <c r="C643" s="34"/>
      <c r="F643" s="34"/>
    </row>
    <row r="644" spans="2:6" ht="13" x14ac:dyDescent="0.15">
      <c r="B644" s="34"/>
      <c r="C644" s="34"/>
      <c r="F644" s="34"/>
    </row>
    <row r="645" spans="2:6" ht="13" x14ac:dyDescent="0.15">
      <c r="B645" s="34"/>
      <c r="C645" s="34"/>
      <c r="F645" s="34"/>
    </row>
    <row r="646" spans="2:6" ht="13" x14ac:dyDescent="0.15">
      <c r="B646" s="34"/>
      <c r="C646" s="34"/>
      <c r="F646" s="34"/>
    </row>
    <row r="647" spans="2:6" ht="13" x14ac:dyDescent="0.15">
      <c r="B647" s="34"/>
      <c r="C647" s="34"/>
      <c r="F647" s="34"/>
    </row>
    <row r="648" spans="2:6" ht="13" x14ac:dyDescent="0.15">
      <c r="B648" s="34"/>
      <c r="C648" s="34"/>
      <c r="F648" s="34"/>
    </row>
    <row r="649" spans="2:6" ht="13" x14ac:dyDescent="0.15">
      <c r="B649" s="34"/>
      <c r="C649" s="34"/>
      <c r="F649" s="34"/>
    </row>
    <row r="650" spans="2:6" ht="13" x14ac:dyDescent="0.15">
      <c r="B650" s="34"/>
      <c r="C650" s="34"/>
      <c r="F650" s="34"/>
    </row>
    <row r="651" spans="2:6" ht="13" x14ac:dyDescent="0.15">
      <c r="B651" s="34"/>
      <c r="C651" s="34"/>
      <c r="F651" s="34"/>
    </row>
    <row r="652" spans="2:6" ht="13" x14ac:dyDescent="0.15">
      <c r="B652" s="34"/>
      <c r="C652" s="34"/>
      <c r="F652" s="34"/>
    </row>
    <row r="653" spans="2:6" ht="13" x14ac:dyDescent="0.15">
      <c r="B653" s="34"/>
      <c r="C653" s="34"/>
      <c r="F653" s="34"/>
    </row>
    <row r="654" spans="2:6" ht="13" x14ac:dyDescent="0.15">
      <c r="B654" s="34"/>
      <c r="C654" s="34"/>
      <c r="F654" s="34"/>
    </row>
    <row r="655" spans="2:6" ht="13" x14ac:dyDescent="0.15">
      <c r="B655" s="34"/>
      <c r="C655" s="34"/>
      <c r="F655" s="34"/>
    </row>
    <row r="656" spans="2:6" ht="13" x14ac:dyDescent="0.15">
      <c r="B656" s="34"/>
      <c r="C656" s="34"/>
      <c r="F656" s="34"/>
    </row>
    <row r="657" spans="2:6" ht="13" x14ac:dyDescent="0.15">
      <c r="B657" s="34"/>
      <c r="C657" s="34"/>
      <c r="F657" s="34"/>
    </row>
    <row r="658" spans="2:6" ht="13" x14ac:dyDescent="0.15">
      <c r="B658" s="34"/>
      <c r="C658" s="34"/>
      <c r="F658" s="34"/>
    </row>
    <row r="659" spans="2:6" ht="13" x14ac:dyDescent="0.15">
      <c r="B659" s="34"/>
      <c r="C659" s="34"/>
      <c r="F659" s="34"/>
    </row>
    <row r="660" spans="2:6" ht="13" x14ac:dyDescent="0.15">
      <c r="B660" s="34"/>
      <c r="C660" s="34"/>
      <c r="F660" s="34"/>
    </row>
    <row r="661" spans="2:6" ht="13" x14ac:dyDescent="0.15">
      <c r="B661" s="34"/>
      <c r="C661" s="34"/>
      <c r="F661" s="34"/>
    </row>
    <row r="662" spans="2:6" ht="13" x14ac:dyDescent="0.15">
      <c r="B662" s="34"/>
      <c r="C662" s="34"/>
      <c r="F662" s="34"/>
    </row>
    <row r="663" spans="2:6" ht="13" x14ac:dyDescent="0.15">
      <c r="B663" s="34"/>
      <c r="C663" s="34"/>
      <c r="F663" s="34"/>
    </row>
    <row r="664" spans="2:6" ht="13" x14ac:dyDescent="0.15">
      <c r="B664" s="34"/>
      <c r="C664" s="34"/>
      <c r="F664" s="34"/>
    </row>
    <row r="665" spans="2:6" ht="13" x14ac:dyDescent="0.15">
      <c r="B665" s="34"/>
      <c r="C665" s="34"/>
      <c r="F665" s="34"/>
    </row>
    <row r="666" spans="2:6" ht="13" x14ac:dyDescent="0.15">
      <c r="B666" s="34"/>
      <c r="C666" s="34"/>
      <c r="F666" s="34"/>
    </row>
    <row r="667" spans="2:6" ht="13" x14ac:dyDescent="0.15">
      <c r="B667" s="34"/>
      <c r="C667" s="34"/>
      <c r="F667" s="34"/>
    </row>
    <row r="668" spans="2:6" ht="13" x14ac:dyDescent="0.15">
      <c r="B668" s="34"/>
      <c r="C668" s="34"/>
      <c r="F668" s="34"/>
    </row>
    <row r="669" spans="2:6" ht="13" x14ac:dyDescent="0.15">
      <c r="B669" s="34"/>
      <c r="C669" s="34"/>
      <c r="F669" s="34"/>
    </row>
    <row r="670" spans="2:6" ht="13" x14ac:dyDescent="0.15">
      <c r="B670" s="34"/>
      <c r="C670" s="34"/>
      <c r="F670" s="34"/>
    </row>
    <row r="671" spans="2:6" ht="13" x14ac:dyDescent="0.15">
      <c r="B671" s="34"/>
      <c r="C671" s="34"/>
      <c r="F671" s="34"/>
    </row>
    <row r="672" spans="2:6" ht="13" x14ac:dyDescent="0.15">
      <c r="B672" s="34"/>
      <c r="C672" s="34"/>
      <c r="F672" s="34"/>
    </row>
    <row r="673" spans="2:6" ht="13" x14ac:dyDescent="0.15">
      <c r="B673" s="34"/>
      <c r="C673" s="34"/>
      <c r="F673" s="34"/>
    </row>
    <row r="674" spans="2:6" ht="13" x14ac:dyDescent="0.15">
      <c r="B674" s="34"/>
      <c r="C674" s="34"/>
      <c r="F674" s="34"/>
    </row>
    <row r="675" spans="2:6" ht="13" x14ac:dyDescent="0.15">
      <c r="B675" s="34"/>
      <c r="C675" s="34"/>
      <c r="F675" s="34"/>
    </row>
    <row r="676" spans="2:6" ht="13" x14ac:dyDescent="0.15">
      <c r="B676" s="34"/>
      <c r="C676" s="34"/>
      <c r="F676" s="34"/>
    </row>
    <row r="677" spans="2:6" ht="13" x14ac:dyDescent="0.15">
      <c r="B677" s="34"/>
      <c r="C677" s="34"/>
      <c r="F677" s="34"/>
    </row>
    <row r="678" spans="2:6" ht="13" x14ac:dyDescent="0.15">
      <c r="B678" s="34"/>
      <c r="C678" s="34"/>
      <c r="F678" s="34"/>
    </row>
    <row r="679" spans="2:6" ht="13" x14ac:dyDescent="0.15">
      <c r="B679" s="34"/>
      <c r="C679" s="34"/>
      <c r="F679" s="34"/>
    </row>
    <row r="680" spans="2:6" ht="13" x14ac:dyDescent="0.15">
      <c r="B680" s="34"/>
      <c r="C680" s="34"/>
      <c r="F680" s="34"/>
    </row>
    <row r="681" spans="2:6" ht="13" x14ac:dyDescent="0.15">
      <c r="B681" s="34"/>
      <c r="C681" s="34"/>
      <c r="F681" s="34"/>
    </row>
    <row r="682" spans="2:6" ht="13" x14ac:dyDescent="0.15">
      <c r="B682" s="34"/>
      <c r="C682" s="34"/>
      <c r="F682" s="34"/>
    </row>
    <row r="683" spans="2:6" ht="13" x14ac:dyDescent="0.15">
      <c r="B683" s="34"/>
      <c r="C683" s="34"/>
      <c r="F683" s="34"/>
    </row>
    <row r="684" spans="2:6" ht="13" x14ac:dyDescent="0.15">
      <c r="B684" s="34"/>
      <c r="C684" s="34"/>
      <c r="F684" s="34"/>
    </row>
    <row r="685" spans="2:6" ht="13" x14ac:dyDescent="0.15">
      <c r="B685" s="34"/>
      <c r="C685" s="34"/>
      <c r="F685" s="34"/>
    </row>
    <row r="686" spans="2:6" ht="13" x14ac:dyDescent="0.15">
      <c r="B686" s="34"/>
      <c r="C686" s="34"/>
      <c r="F686" s="34"/>
    </row>
    <row r="687" spans="2:6" ht="13" x14ac:dyDescent="0.15">
      <c r="B687" s="34"/>
      <c r="C687" s="34"/>
      <c r="F687" s="34"/>
    </row>
    <row r="688" spans="2:6" ht="13" x14ac:dyDescent="0.15">
      <c r="B688" s="34"/>
      <c r="C688" s="34"/>
      <c r="F688" s="34"/>
    </row>
    <row r="689" spans="2:6" ht="13" x14ac:dyDescent="0.15">
      <c r="B689" s="34"/>
      <c r="C689" s="34"/>
      <c r="F689" s="34"/>
    </row>
    <row r="690" spans="2:6" ht="13" x14ac:dyDescent="0.15">
      <c r="B690" s="34"/>
      <c r="C690" s="34"/>
      <c r="F690" s="34"/>
    </row>
    <row r="691" spans="2:6" ht="13" x14ac:dyDescent="0.15">
      <c r="B691" s="34"/>
      <c r="C691" s="34"/>
      <c r="F691" s="34"/>
    </row>
    <row r="692" spans="2:6" ht="13" x14ac:dyDescent="0.15">
      <c r="B692" s="34"/>
      <c r="C692" s="34"/>
      <c r="F692" s="34"/>
    </row>
    <row r="693" spans="2:6" ht="13" x14ac:dyDescent="0.15">
      <c r="B693" s="34"/>
      <c r="C693" s="34"/>
      <c r="F693" s="34"/>
    </row>
    <row r="694" spans="2:6" ht="13" x14ac:dyDescent="0.15">
      <c r="B694" s="34"/>
      <c r="C694" s="34"/>
      <c r="F694" s="34"/>
    </row>
    <row r="695" spans="2:6" ht="13" x14ac:dyDescent="0.15">
      <c r="B695" s="34"/>
      <c r="C695" s="34"/>
      <c r="F695" s="34"/>
    </row>
    <row r="696" spans="2:6" ht="13" x14ac:dyDescent="0.15">
      <c r="B696" s="34"/>
      <c r="C696" s="34"/>
      <c r="F696" s="34"/>
    </row>
    <row r="697" spans="2:6" ht="13" x14ac:dyDescent="0.15">
      <c r="B697" s="34"/>
      <c r="C697" s="34"/>
      <c r="F697" s="34"/>
    </row>
    <row r="698" spans="2:6" ht="13" x14ac:dyDescent="0.15">
      <c r="B698" s="34"/>
      <c r="C698" s="34"/>
      <c r="F698" s="34"/>
    </row>
    <row r="699" spans="2:6" ht="13" x14ac:dyDescent="0.15">
      <c r="B699" s="34"/>
      <c r="C699" s="34"/>
      <c r="F699" s="34"/>
    </row>
    <row r="700" spans="2:6" ht="13" x14ac:dyDescent="0.15">
      <c r="B700" s="34"/>
      <c r="C700" s="34"/>
      <c r="F700" s="34"/>
    </row>
    <row r="701" spans="2:6" ht="13" x14ac:dyDescent="0.15">
      <c r="B701" s="34"/>
      <c r="C701" s="34"/>
      <c r="F701" s="34"/>
    </row>
    <row r="702" spans="2:6" ht="13" x14ac:dyDescent="0.15">
      <c r="B702" s="34"/>
      <c r="C702" s="34"/>
      <c r="F702" s="34"/>
    </row>
    <row r="703" spans="2:6" ht="13" x14ac:dyDescent="0.15">
      <c r="B703" s="34"/>
      <c r="C703" s="34"/>
      <c r="F703" s="34"/>
    </row>
    <row r="704" spans="2:6" ht="13" x14ac:dyDescent="0.15">
      <c r="B704" s="34"/>
      <c r="C704" s="34"/>
      <c r="F704" s="34"/>
    </row>
    <row r="705" spans="2:6" ht="13" x14ac:dyDescent="0.15">
      <c r="B705" s="34"/>
      <c r="C705" s="34"/>
      <c r="F705" s="34"/>
    </row>
    <row r="706" spans="2:6" ht="13" x14ac:dyDescent="0.15">
      <c r="B706" s="34"/>
      <c r="C706" s="34"/>
      <c r="F706" s="34"/>
    </row>
    <row r="707" spans="2:6" ht="13" x14ac:dyDescent="0.15">
      <c r="B707" s="34"/>
      <c r="C707" s="34"/>
      <c r="F707" s="34"/>
    </row>
    <row r="708" spans="2:6" ht="13" x14ac:dyDescent="0.15">
      <c r="B708" s="34"/>
      <c r="C708" s="34"/>
      <c r="F708" s="34"/>
    </row>
    <row r="709" spans="2:6" ht="13" x14ac:dyDescent="0.15">
      <c r="B709" s="34"/>
      <c r="C709" s="34"/>
      <c r="F709" s="34"/>
    </row>
    <row r="710" spans="2:6" ht="13" x14ac:dyDescent="0.15">
      <c r="B710" s="34"/>
      <c r="C710" s="34"/>
      <c r="F710" s="34"/>
    </row>
    <row r="711" spans="2:6" ht="13" x14ac:dyDescent="0.15">
      <c r="B711" s="34"/>
      <c r="C711" s="34"/>
      <c r="F711" s="34"/>
    </row>
    <row r="712" spans="2:6" ht="13" x14ac:dyDescent="0.15">
      <c r="B712" s="34"/>
      <c r="C712" s="34"/>
      <c r="F712" s="34"/>
    </row>
    <row r="713" spans="2:6" ht="13" x14ac:dyDescent="0.15">
      <c r="B713" s="34"/>
      <c r="C713" s="34"/>
      <c r="F713" s="34"/>
    </row>
    <row r="714" spans="2:6" ht="13" x14ac:dyDescent="0.15">
      <c r="B714" s="34"/>
      <c r="C714" s="34"/>
      <c r="F714" s="34"/>
    </row>
    <row r="715" spans="2:6" ht="13" x14ac:dyDescent="0.15">
      <c r="B715" s="34"/>
      <c r="C715" s="34"/>
      <c r="F715" s="34"/>
    </row>
    <row r="716" spans="2:6" ht="13" x14ac:dyDescent="0.15">
      <c r="B716" s="34"/>
      <c r="C716" s="34"/>
      <c r="F716" s="34"/>
    </row>
    <row r="717" spans="2:6" ht="13" x14ac:dyDescent="0.15">
      <c r="B717" s="34"/>
      <c r="C717" s="34"/>
      <c r="F717" s="34"/>
    </row>
    <row r="718" spans="2:6" ht="13" x14ac:dyDescent="0.15">
      <c r="B718" s="34"/>
      <c r="C718" s="34"/>
      <c r="F718" s="34"/>
    </row>
    <row r="719" spans="2:6" ht="13" x14ac:dyDescent="0.15">
      <c r="B719" s="34"/>
      <c r="C719" s="34"/>
      <c r="F719" s="34"/>
    </row>
    <row r="720" spans="2:6" ht="13" x14ac:dyDescent="0.15">
      <c r="B720" s="34"/>
      <c r="C720" s="34"/>
      <c r="F720" s="34"/>
    </row>
    <row r="721" spans="2:6" ht="13" x14ac:dyDescent="0.15">
      <c r="B721" s="34"/>
      <c r="C721" s="34"/>
      <c r="F721" s="34"/>
    </row>
    <row r="722" spans="2:6" ht="13" x14ac:dyDescent="0.15">
      <c r="B722" s="34"/>
      <c r="C722" s="34"/>
      <c r="F722" s="34"/>
    </row>
    <row r="723" spans="2:6" ht="13" x14ac:dyDescent="0.15">
      <c r="B723" s="34"/>
      <c r="C723" s="34"/>
      <c r="F723" s="34"/>
    </row>
    <row r="724" spans="2:6" ht="13" x14ac:dyDescent="0.15">
      <c r="B724" s="34"/>
      <c r="C724" s="34"/>
      <c r="F724" s="34"/>
    </row>
    <row r="725" spans="2:6" ht="13" x14ac:dyDescent="0.15">
      <c r="B725" s="34"/>
      <c r="C725" s="34"/>
      <c r="F725" s="34"/>
    </row>
    <row r="726" spans="2:6" ht="13" x14ac:dyDescent="0.15">
      <c r="B726" s="34"/>
      <c r="C726" s="34"/>
      <c r="F726" s="34"/>
    </row>
    <row r="727" spans="2:6" ht="13" x14ac:dyDescent="0.15">
      <c r="B727" s="34"/>
      <c r="C727" s="34"/>
      <c r="F727" s="34"/>
    </row>
    <row r="728" spans="2:6" ht="13" x14ac:dyDescent="0.15">
      <c r="B728" s="34"/>
      <c r="C728" s="34"/>
      <c r="F728" s="34"/>
    </row>
    <row r="729" spans="2:6" ht="13" x14ac:dyDescent="0.15">
      <c r="B729" s="34"/>
      <c r="C729" s="34"/>
      <c r="F729" s="34"/>
    </row>
    <row r="730" spans="2:6" ht="13" x14ac:dyDescent="0.15">
      <c r="B730" s="34"/>
      <c r="C730" s="34"/>
      <c r="F730" s="34"/>
    </row>
    <row r="731" spans="2:6" ht="13" x14ac:dyDescent="0.15">
      <c r="B731" s="34"/>
      <c r="C731" s="34"/>
      <c r="F731" s="34"/>
    </row>
    <row r="732" spans="2:6" ht="13" x14ac:dyDescent="0.15">
      <c r="B732" s="34"/>
      <c r="C732" s="34"/>
      <c r="F732" s="34"/>
    </row>
    <row r="733" spans="2:6" ht="13" x14ac:dyDescent="0.15">
      <c r="B733" s="34"/>
      <c r="C733" s="34"/>
      <c r="F733" s="34"/>
    </row>
    <row r="734" spans="2:6" ht="13" x14ac:dyDescent="0.15">
      <c r="B734" s="34"/>
      <c r="C734" s="34"/>
      <c r="F734" s="34"/>
    </row>
    <row r="735" spans="2:6" ht="13" x14ac:dyDescent="0.15">
      <c r="B735" s="34"/>
      <c r="C735" s="34"/>
      <c r="F735" s="34"/>
    </row>
    <row r="736" spans="2:6" ht="13" x14ac:dyDescent="0.15">
      <c r="B736" s="34"/>
      <c r="C736" s="34"/>
      <c r="F736" s="34"/>
    </row>
    <row r="737" spans="2:6" ht="13" x14ac:dyDescent="0.15">
      <c r="B737" s="34"/>
      <c r="C737" s="34"/>
      <c r="F737" s="34"/>
    </row>
    <row r="738" spans="2:6" ht="13" x14ac:dyDescent="0.15">
      <c r="B738" s="34"/>
      <c r="C738" s="34"/>
      <c r="F738" s="34"/>
    </row>
    <row r="739" spans="2:6" ht="13" x14ac:dyDescent="0.15">
      <c r="B739" s="34"/>
      <c r="C739" s="34"/>
      <c r="F739" s="34"/>
    </row>
    <row r="740" spans="2:6" ht="13" x14ac:dyDescent="0.15">
      <c r="B740" s="34"/>
      <c r="C740" s="34"/>
      <c r="F740" s="34"/>
    </row>
    <row r="741" spans="2:6" ht="13" x14ac:dyDescent="0.15">
      <c r="B741" s="34"/>
      <c r="C741" s="34"/>
      <c r="F741" s="34"/>
    </row>
    <row r="742" spans="2:6" ht="13" x14ac:dyDescent="0.15">
      <c r="B742" s="34"/>
      <c r="C742" s="34"/>
      <c r="F742" s="34"/>
    </row>
    <row r="743" spans="2:6" ht="13" x14ac:dyDescent="0.15">
      <c r="B743" s="34"/>
      <c r="C743" s="34"/>
      <c r="F743" s="34"/>
    </row>
    <row r="744" spans="2:6" ht="13" x14ac:dyDescent="0.15">
      <c r="B744" s="34"/>
      <c r="C744" s="34"/>
      <c r="F744" s="34"/>
    </row>
    <row r="745" spans="2:6" ht="13" x14ac:dyDescent="0.15">
      <c r="B745" s="34"/>
      <c r="C745" s="34"/>
      <c r="F745" s="34"/>
    </row>
    <row r="746" spans="2:6" ht="13" x14ac:dyDescent="0.15">
      <c r="B746" s="34"/>
      <c r="C746" s="34"/>
      <c r="F746" s="34"/>
    </row>
    <row r="747" spans="2:6" ht="13" x14ac:dyDescent="0.15">
      <c r="B747" s="34"/>
      <c r="C747" s="34"/>
      <c r="F747" s="34"/>
    </row>
    <row r="748" spans="2:6" ht="13" x14ac:dyDescent="0.15">
      <c r="B748" s="34"/>
      <c r="C748" s="34"/>
      <c r="F748" s="34"/>
    </row>
    <row r="749" spans="2:6" ht="13" x14ac:dyDescent="0.15">
      <c r="B749" s="34"/>
      <c r="C749" s="34"/>
      <c r="F749" s="34"/>
    </row>
    <row r="750" spans="2:6" ht="13" x14ac:dyDescent="0.15">
      <c r="B750" s="34"/>
      <c r="C750" s="34"/>
      <c r="F750" s="34"/>
    </row>
    <row r="751" spans="2:6" ht="13" x14ac:dyDescent="0.15">
      <c r="B751" s="34"/>
      <c r="C751" s="34"/>
      <c r="F751" s="34"/>
    </row>
    <row r="752" spans="2:6" ht="13" x14ac:dyDescent="0.15">
      <c r="B752" s="34"/>
      <c r="C752" s="34"/>
      <c r="F752" s="34"/>
    </row>
    <row r="753" spans="2:6" ht="13" x14ac:dyDescent="0.15">
      <c r="B753" s="34"/>
      <c r="C753" s="34"/>
      <c r="F753" s="34"/>
    </row>
    <row r="754" spans="2:6" ht="13" x14ac:dyDescent="0.15">
      <c r="B754" s="34"/>
      <c r="C754" s="34"/>
      <c r="F754" s="34"/>
    </row>
    <row r="755" spans="2:6" ht="13" x14ac:dyDescent="0.15">
      <c r="B755" s="34"/>
      <c r="C755" s="34"/>
      <c r="F755" s="34"/>
    </row>
    <row r="756" spans="2:6" ht="13" x14ac:dyDescent="0.15">
      <c r="B756" s="34"/>
      <c r="C756" s="34"/>
      <c r="F756" s="34"/>
    </row>
    <row r="757" spans="2:6" ht="13" x14ac:dyDescent="0.15">
      <c r="B757" s="34"/>
      <c r="C757" s="34"/>
      <c r="F757" s="34"/>
    </row>
    <row r="758" spans="2:6" ht="13" x14ac:dyDescent="0.15">
      <c r="B758" s="34"/>
      <c r="C758" s="34"/>
      <c r="F758" s="34"/>
    </row>
    <row r="759" spans="2:6" ht="13" x14ac:dyDescent="0.15">
      <c r="B759" s="34"/>
      <c r="C759" s="34"/>
      <c r="F759" s="34"/>
    </row>
    <row r="760" spans="2:6" ht="13" x14ac:dyDescent="0.15">
      <c r="B760" s="34"/>
      <c r="C760" s="34"/>
      <c r="F760" s="34"/>
    </row>
    <row r="761" spans="2:6" ht="13" x14ac:dyDescent="0.15">
      <c r="B761" s="34"/>
      <c r="C761" s="34"/>
      <c r="F761" s="34"/>
    </row>
    <row r="762" spans="2:6" ht="13" x14ac:dyDescent="0.15">
      <c r="B762" s="34"/>
      <c r="C762" s="34"/>
      <c r="F762" s="34"/>
    </row>
    <row r="763" spans="2:6" ht="13" x14ac:dyDescent="0.15">
      <c r="B763" s="34"/>
      <c r="C763" s="34"/>
      <c r="F763" s="34"/>
    </row>
    <row r="764" spans="2:6" ht="13" x14ac:dyDescent="0.15">
      <c r="B764" s="34"/>
      <c r="C764" s="34"/>
      <c r="F764" s="34"/>
    </row>
    <row r="765" spans="2:6" ht="13" x14ac:dyDescent="0.15">
      <c r="B765" s="34"/>
      <c r="C765" s="34"/>
      <c r="F765" s="34"/>
    </row>
    <row r="766" spans="2:6" ht="13" x14ac:dyDescent="0.15">
      <c r="B766" s="34"/>
      <c r="C766" s="34"/>
      <c r="F766" s="34"/>
    </row>
    <row r="767" spans="2:6" ht="13" x14ac:dyDescent="0.15">
      <c r="B767" s="34"/>
      <c r="C767" s="34"/>
      <c r="F767" s="34"/>
    </row>
    <row r="768" spans="2:6" ht="13" x14ac:dyDescent="0.15">
      <c r="B768" s="34"/>
      <c r="C768" s="34"/>
      <c r="F768" s="34"/>
    </row>
    <row r="769" spans="2:6" ht="13" x14ac:dyDescent="0.15">
      <c r="B769" s="34"/>
      <c r="C769" s="34"/>
      <c r="F769" s="34"/>
    </row>
    <row r="770" spans="2:6" ht="13" x14ac:dyDescent="0.15">
      <c r="B770" s="34"/>
      <c r="C770" s="34"/>
      <c r="F770" s="34"/>
    </row>
    <row r="771" spans="2:6" ht="13" x14ac:dyDescent="0.15">
      <c r="B771" s="34"/>
      <c r="C771" s="34"/>
      <c r="F771" s="34"/>
    </row>
    <row r="772" spans="2:6" ht="13" x14ac:dyDescent="0.15">
      <c r="B772" s="34"/>
      <c r="C772" s="34"/>
      <c r="F772" s="34"/>
    </row>
    <row r="773" spans="2:6" ht="13" x14ac:dyDescent="0.15">
      <c r="B773" s="34"/>
      <c r="C773" s="34"/>
      <c r="F773" s="34"/>
    </row>
    <row r="774" spans="2:6" ht="13" x14ac:dyDescent="0.15">
      <c r="B774" s="34"/>
      <c r="C774" s="34"/>
      <c r="F774" s="34"/>
    </row>
    <row r="775" spans="2:6" ht="13" x14ac:dyDescent="0.15">
      <c r="B775" s="34"/>
      <c r="C775" s="34"/>
      <c r="F775" s="34"/>
    </row>
    <row r="776" spans="2:6" ht="13" x14ac:dyDescent="0.15">
      <c r="B776" s="34"/>
      <c r="C776" s="34"/>
      <c r="F776" s="34"/>
    </row>
    <row r="777" spans="2:6" ht="13" x14ac:dyDescent="0.15">
      <c r="B777" s="34"/>
      <c r="C777" s="34"/>
      <c r="F777" s="34"/>
    </row>
    <row r="778" spans="2:6" ht="13" x14ac:dyDescent="0.15">
      <c r="B778" s="34"/>
      <c r="C778" s="34"/>
      <c r="F778" s="34"/>
    </row>
    <row r="779" spans="2:6" ht="13" x14ac:dyDescent="0.15">
      <c r="B779" s="34"/>
      <c r="C779" s="34"/>
      <c r="F779" s="34"/>
    </row>
    <row r="780" spans="2:6" ht="13" x14ac:dyDescent="0.15">
      <c r="B780" s="34"/>
      <c r="C780" s="34"/>
      <c r="F780" s="34"/>
    </row>
    <row r="781" spans="2:6" ht="13" x14ac:dyDescent="0.15">
      <c r="B781" s="34"/>
      <c r="C781" s="34"/>
      <c r="F781" s="34"/>
    </row>
    <row r="782" spans="2:6" ht="13" x14ac:dyDescent="0.15">
      <c r="B782" s="34"/>
      <c r="C782" s="34"/>
      <c r="F782" s="34"/>
    </row>
    <row r="783" spans="2:6" ht="13" x14ac:dyDescent="0.15">
      <c r="B783" s="34"/>
      <c r="C783" s="34"/>
      <c r="F783" s="34"/>
    </row>
    <row r="784" spans="2:6" ht="13" x14ac:dyDescent="0.15">
      <c r="B784" s="34"/>
      <c r="C784" s="34"/>
      <c r="F784" s="34"/>
    </row>
    <row r="785" spans="2:6" ht="13" x14ac:dyDescent="0.15">
      <c r="B785" s="34"/>
      <c r="C785" s="34"/>
      <c r="F785" s="34"/>
    </row>
    <row r="786" spans="2:6" ht="13" x14ac:dyDescent="0.15">
      <c r="B786" s="34"/>
      <c r="C786" s="34"/>
      <c r="F786" s="34"/>
    </row>
    <row r="787" spans="2:6" ht="13" x14ac:dyDescent="0.15">
      <c r="B787" s="34"/>
      <c r="C787" s="34"/>
      <c r="F787" s="34"/>
    </row>
    <row r="788" spans="2:6" ht="13" x14ac:dyDescent="0.15">
      <c r="B788" s="34"/>
      <c r="C788" s="34"/>
      <c r="F788" s="34"/>
    </row>
    <row r="789" spans="2:6" ht="13" x14ac:dyDescent="0.15">
      <c r="B789" s="34"/>
      <c r="C789" s="34"/>
      <c r="F789" s="34"/>
    </row>
    <row r="790" spans="2:6" ht="13" x14ac:dyDescent="0.15">
      <c r="B790" s="34"/>
      <c r="C790" s="34"/>
      <c r="F790" s="34"/>
    </row>
    <row r="791" spans="2:6" ht="13" x14ac:dyDescent="0.15">
      <c r="B791" s="34"/>
      <c r="C791" s="34"/>
      <c r="F791" s="34"/>
    </row>
    <row r="792" spans="2:6" ht="13" x14ac:dyDescent="0.15">
      <c r="B792" s="34"/>
      <c r="C792" s="34"/>
      <c r="F792" s="34"/>
    </row>
    <row r="793" spans="2:6" ht="13" x14ac:dyDescent="0.15">
      <c r="B793" s="34"/>
      <c r="C793" s="34"/>
      <c r="F793" s="34"/>
    </row>
    <row r="794" spans="2:6" ht="13" x14ac:dyDescent="0.15">
      <c r="B794" s="34"/>
      <c r="C794" s="34"/>
      <c r="F794" s="34"/>
    </row>
    <row r="795" spans="2:6" ht="13" x14ac:dyDescent="0.15">
      <c r="B795" s="34"/>
      <c r="C795" s="34"/>
      <c r="F795" s="34"/>
    </row>
    <row r="796" spans="2:6" ht="13" x14ac:dyDescent="0.15">
      <c r="B796" s="34"/>
      <c r="C796" s="34"/>
      <c r="F796" s="34"/>
    </row>
    <row r="797" spans="2:6" ht="13" x14ac:dyDescent="0.15">
      <c r="B797" s="34"/>
      <c r="C797" s="34"/>
      <c r="F797" s="34"/>
    </row>
    <row r="798" spans="2:6" ht="13" x14ac:dyDescent="0.15">
      <c r="B798" s="34"/>
      <c r="C798" s="34"/>
      <c r="F798" s="34"/>
    </row>
    <row r="799" spans="2:6" ht="13" x14ac:dyDescent="0.15">
      <c r="B799" s="34"/>
      <c r="C799" s="34"/>
      <c r="F799" s="34"/>
    </row>
    <row r="800" spans="2:6" ht="13" x14ac:dyDescent="0.15">
      <c r="B800" s="34"/>
      <c r="C800" s="34"/>
      <c r="F800" s="34"/>
    </row>
    <row r="801" spans="2:6" ht="13" x14ac:dyDescent="0.15">
      <c r="B801" s="34"/>
      <c r="C801" s="34"/>
      <c r="F801" s="34"/>
    </row>
    <row r="802" spans="2:6" ht="13" x14ac:dyDescent="0.15">
      <c r="B802" s="34"/>
      <c r="C802" s="34"/>
      <c r="F802" s="34"/>
    </row>
    <row r="803" spans="2:6" ht="13" x14ac:dyDescent="0.15">
      <c r="B803" s="34"/>
      <c r="C803" s="34"/>
      <c r="F803" s="34"/>
    </row>
    <row r="804" spans="2:6" ht="13" x14ac:dyDescent="0.15">
      <c r="B804" s="34"/>
      <c r="C804" s="34"/>
      <c r="F804" s="34"/>
    </row>
    <row r="805" spans="2:6" ht="13" x14ac:dyDescent="0.15">
      <c r="B805" s="34"/>
      <c r="C805" s="34"/>
      <c r="F805" s="34"/>
    </row>
    <row r="806" spans="2:6" ht="13" x14ac:dyDescent="0.15">
      <c r="B806" s="34"/>
      <c r="C806" s="34"/>
      <c r="F806" s="34"/>
    </row>
    <row r="807" spans="2:6" ht="13" x14ac:dyDescent="0.15">
      <c r="B807" s="34"/>
      <c r="C807" s="34"/>
      <c r="F807" s="34"/>
    </row>
    <row r="808" spans="2:6" ht="13" x14ac:dyDescent="0.15">
      <c r="B808" s="34"/>
      <c r="C808" s="34"/>
      <c r="F808" s="34"/>
    </row>
    <row r="809" spans="2:6" ht="13" x14ac:dyDescent="0.15">
      <c r="B809" s="34"/>
      <c r="C809" s="34"/>
      <c r="F809" s="34"/>
    </row>
    <row r="810" spans="2:6" ht="13" x14ac:dyDescent="0.15">
      <c r="B810" s="34"/>
      <c r="C810" s="34"/>
      <c r="F810" s="34"/>
    </row>
    <row r="811" spans="2:6" ht="13" x14ac:dyDescent="0.15">
      <c r="B811" s="34"/>
      <c r="C811" s="34"/>
      <c r="F811" s="34"/>
    </row>
    <row r="812" spans="2:6" ht="13" x14ac:dyDescent="0.15">
      <c r="B812" s="34"/>
      <c r="C812" s="34"/>
      <c r="F812" s="34"/>
    </row>
    <row r="813" spans="2:6" ht="13" x14ac:dyDescent="0.15">
      <c r="B813" s="34"/>
      <c r="C813" s="34"/>
      <c r="F813" s="34"/>
    </row>
    <row r="814" spans="2:6" ht="13" x14ac:dyDescent="0.15">
      <c r="B814" s="34"/>
      <c r="C814" s="34"/>
      <c r="F814" s="34"/>
    </row>
    <row r="815" spans="2:6" ht="13" x14ac:dyDescent="0.15">
      <c r="B815" s="34"/>
      <c r="C815" s="34"/>
      <c r="F815" s="34"/>
    </row>
    <row r="816" spans="2:6" ht="13" x14ac:dyDescent="0.15">
      <c r="B816" s="34"/>
      <c r="C816" s="34"/>
      <c r="F816" s="34"/>
    </row>
    <row r="817" spans="2:6" ht="13" x14ac:dyDescent="0.15">
      <c r="B817" s="34"/>
      <c r="C817" s="34"/>
      <c r="F817" s="34"/>
    </row>
    <row r="818" spans="2:6" ht="13" x14ac:dyDescent="0.15">
      <c r="B818" s="34"/>
      <c r="C818" s="34"/>
      <c r="F818" s="34"/>
    </row>
    <row r="819" spans="2:6" ht="13" x14ac:dyDescent="0.15">
      <c r="B819" s="34"/>
      <c r="C819" s="34"/>
      <c r="F819" s="34"/>
    </row>
    <row r="820" spans="2:6" ht="13" x14ac:dyDescent="0.15">
      <c r="B820" s="34"/>
      <c r="C820" s="34"/>
      <c r="F820" s="34"/>
    </row>
    <row r="821" spans="2:6" ht="13" x14ac:dyDescent="0.15">
      <c r="B821" s="34"/>
      <c r="C821" s="34"/>
      <c r="F821" s="34"/>
    </row>
    <row r="822" spans="2:6" ht="13" x14ac:dyDescent="0.15">
      <c r="B822" s="34"/>
      <c r="C822" s="34"/>
      <c r="F822" s="34"/>
    </row>
    <row r="823" spans="2:6" ht="13" x14ac:dyDescent="0.15">
      <c r="B823" s="34"/>
      <c r="C823" s="34"/>
      <c r="F823" s="34"/>
    </row>
    <row r="824" spans="2:6" ht="13" x14ac:dyDescent="0.15">
      <c r="B824" s="34"/>
      <c r="C824" s="34"/>
      <c r="F824" s="34"/>
    </row>
    <row r="825" spans="2:6" ht="13" x14ac:dyDescent="0.15">
      <c r="B825" s="34"/>
      <c r="C825" s="34"/>
      <c r="F825" s="34"/>
    </row>
    <row r="826" spans="2:6" ht="13" x14ac:dyDescent="0.15">
      <c r="B826" s="34"/>
      <c r="C826" s="34"/>
      <c r="F826" s="34"/>
    </row>
    <row r="827" spans="2:6" ht="13" x14ac:dyDescent="0.15">
      <c r="B827" s="34"/>
      <c r="C827" s="34"/>
      <c r="F827" s="34"/>
    </row>
    <row r="828" spans="2:6" ht="13" x14ac:dyDescent="0.15">
      <c r="B828" s="34"/>
      <c r="C828" s="34"/>
      <c r="F828" s="34"/>
    </row>
    <row r="829" spans="2:6" ht="13" x14ac:dyDescent="0.15">
      <c r="B829" s="34"/>
      <c r="C829" s="34"/>
      <c r="F829" s="34"/>
    </row>
    <row r="830" spans="2:6" ht="13" x14ac:dyDescent="0.15">
      <c r="B830" s="34"/>
      <c r="C830" s="34"/>
      <c r="F830" s="34"/>
    </row>
    <row r="831" spans="2:6" ht="13" x14ac:dyDescent="0.15">
      <c r="B831" s="34"/>
      <c r="C831" s="34"/>
      <c r="F831" s="34"/>
    </row>
    <row r="832" spans="2:6" ht="13" x14ac:dyDescent="0.15">
      <c r="B832" s="34"/>
      <c r="C832" s="34"/>
      <c r="F832" s="34"/>
    </row>
    <row r="833" spans="2:6" ht="13" x14ac:dyDescent="0.15">
      <c r="B833" s="34"/>
      <c r="C833" s="34"/>
      <c r="F833" s="34"/>
    </row>
    <row r="834" spans="2:6" ht="13" x14ac:dyDescent="0.15">
      <c r="B834" s="34"/>
      <c r="C834" s="34"/>
      <c r="F834" s="34"/>
    </row>
    <row r="835" spans="2:6" ht="13" x14ac:dyDescent="0.15">
      <c r="B835" s="34"/>
      <c r="C835" s="34"/>
      <c r="F835" s="34"/>
    </row>
    <row r="836" spans="2:6" ht="13" x14ac:dyDescent="0.15">
      <c r="B836" s="34"/>
      <c r="C836" s="34"/>
      <c r="F836" s="34"/>
    </row>
    <row r="837" spans="2:6" ht="13" x14ac:dyDescent="0.15">
      <c r="B837" s="34"/>
      <c r="C837" s="34"/>
      <c r="F837" s="34"/>
    </row>
    <row r="838" spans="2:6" ht="13" x14ac:dyDescent="0.15">
      <c r="B838" s="34"/>
      <c r="C838" s="34"/>
      <c r="F838" s="34"/>
    </row>
    <row r="839" spans="2:6" ht="13" x14ac:dyDescent="0.15">
      <c r="B839" s="34"/>
      <c r="C839" s="34"/>
      <c r="F839" s="34"/>
    </row>
    <row r="840" spans="2:6" ht="13" x14ac:dyDescent="0.15">
      <c r="B840" s="34"/>
      <c r="C840" s="34"/>
      <c r="F840" s="34"/>
    </row>
    <row r="841" spans="2:6" ht="13" x14ac:dyDescent="0.15">
      <c r="B841" s="34"/>
      <c r="C841" s="34"/>
      <c r="F841" s="34"/>
    </row>
    <row r="842" spans="2:6" ht="13" x14ac:dyDescent="0.15">
      <c r="B842" s="34"/>
      <c r="C842" s="34"/>
      <c r="F842" s="34"/>
    </row>
    <row r="843" spans="2:6" ht="13" x14ac:dyDescent="0.15">
      <c r="B843" s="34"/>
      <c r="C843" s="34"/>
      <c r="F843" s="34"/>
    </row>
    <row r="844" spans="2:6" ht="13" x14ac:dyDescent="0.15">
      <c r="B844" s="34"/>
      <c r="C844" s="34"/>
      <c r="F844" s="34"/>
    </row>
    <row r="845" spans="2:6" ht="13" x14ac:dyDescent="0.15">
      <c r="B845" s="34"/>
      <c r="C845" s="34"/>
      <c r="F845" s="34"/>
    </row>
    <row r="846" spans="2:6" ht="13" x14ac:dyDescent="0.15">
      <c r="B846" s="34"/>
      <c r="C846" s="34"/>
      <c r="F846" s="34"/>
    </row>
    <row r="847" spans="2:6" ht="13" x14ac:dyDescent="0.15">
      <c r="B847" s="34"/>
      <c r="C847" s="34"/>
      <c r="F847" s="34"/>
    </row>
    <row r="848" spans="2:6" ht="13" x14ac:dyDescent="0.15">
      <c r="B848" s="34"/>
      <c r="C848" s="34"/>
      <c r="F848" s="34"/>
    </row>
    <row r="849" spans="2:6" ht="13" x14ac:dyDescent="0.15">
      <c r="B849" s="34"/>
      <c r="C849" s="34"/>
      <c r="F849" s="34"/>
    </row>
    <row r="850" spans="2:6" ht="13" x14ac:dyDescent="0.15">
      <c r="B850" s="34"/>
      <c r="C850" s="34"/>
      <c r="F850" s="34"/>
    </row>
    <row r="851" spans="2:6" ht="13" x14ac:dyDescent="0.15">
      <c r="B851" s="34"/>
      <c r="C851" s="34"/>
      <c r="F851" s="34"/>
    </row>
    <row r="852" spans="2:6" ht="13" x14ac:dyDescent="0.15">
      <c r="B852" s="34"/>
      <c r="C852" s="34"/>
      <c r="F852" s="34"/>
    </row>
    <row r="853" spans="2:6" ht="13" x14ac:dyDescent="0.15">
      <c r="B853" s="34"/>
      <c r="C853" s="34"/>
      <c r="F853" s="34"/>
    </row>
    <row r="854" spans="2:6" ht="13" x14ac:dyDescent="0.15">
      <c r="B854" s="34"/>
      <c r="C854" s="34"/>
      <c r="F854" s="34"/>
    </row>
    <row r="855" spans="2:6" ht="13" x14ac:dyDescent="0.15">
      <c r="B855" s="34"/>
      <c r="C855" s="34"/>
      <c r="F855" s="34"/>
    </row>
    <row r="856" spans="2:6" ht="13" x14ac:dyDescent="0.15">
      <c r="B856" s="34"/>
      <c r="C856" s="34"/>
      <c r="F856" s="34"/>
    </row>
    <row r="857" spans="2:6" ht="13" x14ac:dyDescent="0.15">
      <c r="B857" s="34"/>
      <c r="C857" s="34"/>
      <c r="F857" s="34"/>
    </row>
    <row r="858" spans="2:6" ht="13" x14ac:dyDescent="0.15">
      <c r="B858" s="34"/>
      <c r="C858" s="34"/>
      <c r="F858" s="34"/>
    </row>
    <row r="859" spans="2:6" ht="13" x14ac:dyDescent="0.15">
      <c r="B859" s="34"/>
      <c r="C859" s="34"/>
      <c r="F859" s="34"/>
    </row>
    <row r="860" spans="2:6" ht="13" x14ac:dyDescent="0.15">
      <c r="B860" s="34"/>
      <c r="C860" s="34"/>
      <c r="F860" s="34"/>
    </row>
    <row r="861" spans="2:6" ht="13" x14ac:dyDescent="0.15">
      <c r="B861" s="34"/>
      <c r="C861" s="34"/>
      <c r="F861" s="34"/>
    </row>
    <row r="862" spans="2:6" ht="13" x14ac:dyDescent="0.15">
      <c r="B862" s="34"/>
      <c r="C862" s="34"/>
      <c r="F862" s="34"/>
    </row>
    <row r="863" spans="2:6" ht="13" x14ac:dyDescent="0.15">
      <c r="B863" s="34"/>
      <c r="C863" s="34"/>
      <c r="F863" s="34"/>
    </row>
    <row r="864" spans="2:6" ht="13" x14ac:dyDescent="0.15">
      <c r="B864" s="34"/>
      <c r="C864" s="34"/>
      <c r="F864" s="34"/>
    </row>
    <row r="865" spans="2:6" ht="13" x14ac:dyDescent="0.15">
      <c r="B865" s="34"/>
      <c r="C865" s="34"/>
      <c r="F865" s="34"/>
    </row>
    <row r="866" spans="2:6" ht="13" x14ac:dyDescent="0.15">
      <c r="B866" s="34"/>
      <c r="C866" s="34"/>
      <c r="F866" s="34"/>
    </row>
    <row r="867" spans="2:6" ht="13" x14ac:dyDescent="0.15">
      <c r="B867" s="34"/>
      <c r="C867" s="34"/>
      <c r="F867" s="34"/>
    </row>
    <row r="868" spans="2:6" ht="13" x14ac:dyDescent="0.15">
      <c r="B868" s="34"/>
      <c r="C868" s="34"/>
      <c r="F868" s="34"/>
    </row>
    <row r="869" spans="2:6" ht="13" x14ac:dyDescent="0.15">
      <c r="B869" s="34"/>
      <c r="C869" s="34"/>
      <c r="F869" s="34"/>
    </row>
    <row r="870" spans="2:6" ht="13" x14ac:dyDescent="0.15">
      <c r="B870" s="34"/>
      <c r="C870" s="34"/>
      <c r="F870" s="34"/>
    </row>
    <row r="871" spans="2:6" ht="13" x14ac:dyDescent="0.15">
      <c r="B871" s="34"/>
      <c r="C871" s="34"/>
      <c r="F871" s="34"/>
    </row>
    <row r="872" spans="2:6" ht="13" x14ac:dyDescent="0.15">
      <c r="B872" s="34"/>
      <c r="C872" s="34"/>
      <c r="F872" s="34"/>
    </row>
    <row r="873" spans="2:6" ht="13" x14ac:dyDescent="0.15">
      <c r="B873" s="34"/>
      <c r="C873" s="34"/>
      <c r="F873" s="34"/>
    </row>
    <row r="874" spans="2:6" ht="13" x14ac:dyDescent="0.15">
      <c r="B874" s="34"/>
      <c r="C874" s="34"/>
      <c r="F874" s="34"/>
    </row>
    <row r="875" spans="2:6" ht="13" x14ac:dyDescent="0.15">
      <c r="B875" s="34"/>
      <c r="C875" s="34"/>
      <c r="F875" s="34"/>
    </row>
    <row r="876" spans="2:6" ht="13" x14ac:dyDescent="0.15">
      <c r="B876" s="34"/>
      <c r="C876" s="34"/>
      <c r="F876" s="34"/>
    </row>
    <row r="877" spans="2:6" ht="13" x14ac:dyDescent="0.15">
      <c r="B877" s="34"/>
      <c r="C877" s="34"/>
      <c r="F877" s="34"/>
    </row>
    <row r="878" spans="2:6" ht="13" x14ac:dyDescent="0.15">
      <c r="B878" s="34"/>
      <c r="C878" s="34"/>
      <c r="F878" s="34"/>
    </row>
    <row r="879" spans="2:6" ht="13" x14ac:dyDescent="0.15">
      <c r="B879" s="34"/>
      <c r="C879" s="34"/>
      <c r="F879" s="34"/>
    </row>
    <row r="880" spans="2:6" ht="13" x14ac:dyDescent="0.15">
      <c r="B880" s="34"/>
      <c r="C880" s="34"/>
      <c r="F880" s="34"/>
    </row>
    <row r="881" spans="2:6" ht="13" x14ac:dyDescent="0.15">
      <c r="B881" s="34"/>
      <c r="C881" s="34"/>
      <c r="F881" s="34"/>
    </row>
    <row r="882" spans="2:6" ht="13" x14ac:dyDescent="0.15">
      <c r="B882" s="34"/>
      <c r="C882" s="34"/>
      <c r="F882" s="34"/>
    </row>
    <row r="883" spans="2:6" ht="13" x14ac:dyDescent="0.15">
      <c r="B883" s="34"/>
      <c r="C883" s="34"/>
      <c r="F883" s="34"/>
    </row>
    <row r="884" spans="2:6" ht="13" x14ac:dyDescent="0.15">
      <c r="B884" s="34"/>
      <c r="C884" s="34"/>
      <c r="F884" s="34"/>
    </row>
    <row r="885" spans="2:6" ht="13" x14ac:dyDescent="0.15">
      <c r="B885" s="34"/>
      <c r="C885" s="34"/>
      <c r="F885" s="34"/>
    </row>
    <row r="886" spans="2:6" ht="13" x14ac:dyDescent="0.15">
      <c r="B886" s="34"/>
      <c r="C886" s="34"/>
      <c r="F886" s="34"/>
    </row>
    <row r="887" spans="2:6" ht="13" x14ac:dyDescent="0.15">
      <c r="B887" s="34"/>
      <c r="C887" s="34"/>
      <c r="F887" s="34"/>
    </row>
    <row r="888" spans="2:6" ht="13" x14ac:dyDescent="0.15">
      <c r="B888" s="34"/>
      <c r="C888" s="34"/>
      <c r="F888" s="34"/>
    </row>
    <row r="889" spans="2:6" ht="13" x14ac:dyDescent="0.15">
      <c r="B889" s="34"/>
      <c r="C889" s="34"/>
      <c r="F889" s="34"/>
    </row>
    <row r="890" spans="2:6" ht="13" x14ac:dyDescent="0.15">
      <c r="B890" s="34"/>
      <c r="C890" s="34"/>
      <c r="F890" s="34"/>
    </row>
    <row r="891" spans="2:6" ht="13" x14ac:dyDescent="0.15">
      <c r="B891" s="34"/>
      <c r="C891" s="34"/>
      <c r="F891" s="34"/>
    </row>
    <row r="892" spans="2:6" ht="13" x14ac:dyDescent="0.15">
      <c r="B892" s="34"/>
      <c r="C892" s="34"/>
      <c r="F892" s="34"/>
    </row>
    <row r="893" spans="2:6" ht="13" x14ac:dyDescent="0.15">
      <c r="B893" s="34"/>
      <c r="C893" s="34"/>
      <c r="F893" s="34"/>
    </row>
    <row r="894" spans="2:6" ht="13" x14ac:dyDescent="0.15">
      <c r="B894" s="34"/>
      <c r="C894" s="34"/>
      <c r="F894" s="34"/>
    </row>
    <row r="895" spans="2:6" ht="13" x14ac:dyDescent="0.15">
      <c r="B895" s="34"/>
      <c r="C895" s="34"/>
      <c r="F895" s="34"/>
    </row>
    <row r="896" spans="2:6" ht="13" x14ac:dyDescent="0.15">
      <c r="B896" s="34"/>
      <c r="C896" s="34"/>
      <c r="F896" s="34"/>
    </row>
    <row r="897" spans="2:6" ht="13" x14ac:dyDescent="0.15">
      <c r="B897" s="34"/>
      <c r="C897" s="34"/>
      <c r="F897" s="34"/>
    </row>
    <row r="898" spans="2:6" ht="13" x14ac:dyDescent="0.15">
      <c r="B898" s="34"/>
      <c r="C898" s="34"/>
      <c r="F898" s="34"/>
    </row>
    <row r="899" spans="2:6" ht="13" x14ac:dyDescent="0.15">
      <c r="B899" s="34"/>
      <c r="C899" s="34"/>
      <c r="F899" s="34"/>
    </row>
    <row r="900" spans="2:6" ht="13" x14ac:dyDescent="0.15">
      <c r="B900" s="34"/>
      <c r="C900" s="34"/>
      <c r="F900" s="34"/>
    </row>
    <row r="901" spans="2:6" ht="13" x14ac:dyDescent="0.15">
      <c r="B901" s="34"/>
      <c r="C901" s="34"/>
      <c r="F901" s="34"/>
    </row>
    <row r="902" spans="2:6" ht="13" x14ac:dyDescent="0.15">
      <c r="B902" s="34"/>
      <c r="C902" s="34"/>
      <c r="F902" s="34"/>
    </row>
    <row r="903" spans="2:6" ht="13" x14ac:dyDescent="0.15">
      <c r="B903" s="34"/>
      <c r="C903" s="34"/>
      <c r="F903" s="34"/>
    </row>
    <row r="904" spans="2:6" ht="13" x14ac:dyDescent="0.15">
      <c r="B904" s="34"/>
      <c r="C904" s="34"/>
      <c r="F904" s="34"/>
    </row>
    <row r="905" spans="2:6" ht="13" x14ac:dyDescent="0.15">
      <c r="B905" s="34"/>
      <c r="C905" s="34"/>
      <c r="F905" s="34"/>
    </row>
    <row r="906" spans="2:6" ht="13" x14ac:dyDescent="0.15">
      <c r="B906" s="34"/>
      <c r="C906" s="34"/>
      <c r="F906" s="34"/>
    </row>
    <row r="907" spans="2:6" ht="13" x14ac:dyDescent="0.15">
      <c r="B907" s="34"/>
      <c r="C907" s="34"/>
      <c r="F907" s="34"/>
    </row>
    <row r="908" spans="2:6" ht="13" x14ac:dyDescent="0.15">
      <c r="B908" s="34"/>
      <c r="C908" s="34"/>
      <c r="F908" s="34"/>
    </row>
    <row r="909" spans="2:6" ht="13" x14ac:dyDescent="0.15">
      <c r="B909" s="34"/>
      <c r="C909" s="34"/>
      <c r="F909" s="34"/>
    </row>
    <row r="910" spans="2:6" ht="13" x14ac:dyDescent="0.15">
      <c r="B910" s="34"/>
      <c r="C910" s="34"/>
      <c r="F910" s="34"/>
    </row>
    <row r="911" spans="2:6" ht="13" x14ac:dyDescent="0.15">
      <c r="B911" s="34"/>
      <c r="C911" s="34"/>
      <c r="F911" s="34"/>
    </row>
    <row r="912" spans="2:6" ht="13" x14ac:dyDescent="0.15">
      <c r="B912" s="34"/>
      <c r="C912" s="34"/>
      <c r="F912" s="34"/>
    </row>
    <row r="913" spans="2:6" ht="13" x14ac:dyDescent="0.15">
      <c r="B913" s="34"/>
      <c r="C913" s="34"/>
      <c r="F913" s="34"/>
    </row>
    <row r="914" spans="2:6" ht="13" x14ac:dyDescent="0.15">
      <c r="B914" s="34"/>
      <c r="C914" s="34"/>
      <c r="F914" s="34"/>
    </row>
    <row r="915" spans="2:6" ht="13" x14ac:dyDescent="0.15">
      <c r="B915" s="34"/>
      <c r="C915" s="34"/>
      <c r="F915" s="34"/>
    </row>
    <row r="916" spans="2:6" ht="13" x14ac:dyDescent="0.15">
      <c r="B916" s="34"/>
      <c r="C916" s="34"/>
      <c r="F916" s="34"/>
    </row>
    <row r="917" spans="2:6" ht="13" x14ac:dyDescent="0.15">
      <c r="B917" s="34"/>
      <c r="C917" s="34"/>
      <c r="F917" s="34"/>
    </row>
    <row r="918" spans="2:6" ht="13" x14ac:dyDescent="0.15">
      <c r="B918" s="34"/>
      <c r="C918" s="34"/>
      <c r="F918" s="34"/>
    </row>
    <row r="919" spans="2:6" ht="13" x14ac:dyDescent="0.15">
      <c r="B919" s="34"/>
      <c r="C919" s="34"/>
      <c r="F919" s="34"/>
    </row>
    <row r="920" spans="2:6" ht="13" x14ac:dyDescent="0.15">
      <c r="B920" s="34"/>
      <c r="C920" s="34"/>
      <c r="F920" s="34"/>
    </row>
    <row r="921" spans="2:6" ht="13" x14ac:dyDescent="0.15">
      <c r="B921" s="34"/>
      <c r="C921" s="34"/>
      <c r="F921" s="34"/>
    </row>
    <row r="922" spans="2:6" ht="13" x14ac:dyDescent="0.15">
      <c r="B922" s="34"/>
      <c r="C922" s="34"/>
      <c r="F922" s="34"/>
    </row>
    <row r="923" spans="2:6" ht="13" x14ac:dyDescent="0.15">
      <c r="B923" s="34"/>
      <c r="C923" s="34"/>
      <c r="F923" s="34"/>
    </row>
    <row r="924" spans="2:6" ht="13" x14ac:dyDescent="0.15">
      <c r="B924" s="34"/>
      <c r="C924" s="34"/>
      <c r="F924" s="34"/>
    </row>
    <row r="925" spans="2:6" ht="13" x14ac:dyDescent="0.15">
      <c r="B925" s="34"/>
      <c r="C925" s="34"/>
      <c r="F925" s="34"/>
    </row>
    <row r="926" spans="2:6" ht="13" x14ac:dyDescent="0.15">
      <c r="B926" s="34"/>
      <c r="C926" s="34"/>
      <c r="F926" s="34"/>
    </row>
    <row r="927" spans="2:6" ht="13" x14ac:dyDescent="0.15">
      <c r="B927" s="34"/>
      <c r="C927" s="34"/>
      <c r="F927" s="34"/>
    </row>
    <row r="928" spans="2:6" ht="13" x14ac:dyDescent="0.15">
      <c r="B928" s="34"/>
      <c r="C928" s="34"/>
      <c r="F928" s="34"/>
    </row>
    <row r="929" spans="2:6" ht="13" x14ac:dyDescent="0.15">
      <c r="B929" s="34"/>
      <c r="C929" s="34"/>
      <c r="F929" s="34"/>
    </row>
    <row r="930" spans="2:6" ht="13" x14ac:dyDescent="0.15">
      <c r="B930" s="34"/>
      <c r="C930" s="34"/>
      <c r="F930" s="34"/>
    </row>
    <row r="931" spans="2:6" ht="13" x14ac:dyDescent="0.15">
      <c r="B931" s="34"/>
      <c r="C931" s="34"/>
      <c r="F931" s="34"/>
    </row>
    <row r="932" spans="2:6" ht="13" x14ac:dyDescent="0.15">
      <c r="B932" s="34"/>
      <c r="C932" s="34"/>
      <c r="F932" s="34"/>
    </row>
    <row r="933" spans="2:6" ht="13" x14ac:dyDescent="0.15">
      <c r="B933" s="34"/>
      <c r="C933" s="34"/>
      <c r="F933" s="34"/>
    </row>
    <row r="934" spans="2:6" ht="13" x14ac:dyDescent="0.15">
      <c r="B934" s="34"/>
      <c r="C934" s="34"/>
      <c r="F934" s="34"/>
    </row>
    <row r="935" spans="2:6" ht="13" x14ac:dyDescent="0.15">
      <c r="B935" s="34"/>
      <c r="C935" s="34"/>
      <c r="F935" s="34"/>
    </row>
    <row r="936" spans="2:6" ht="13" x14ac:dyDescent="0.15">
      <c r="B936" s="34"/>
      <c r="C936" s="34"/>
      <c r="F936" s="34"/>
    </row>
    <row r="937" spans="2:6" ht="13" x14ac:dyDescent="0.15">
      <c r="B937" s="34"/>
      <c r="C937" s="34"/>
      <c r="F937" s="34"/>
    </row>
    <row r="938" spans="2:6" ht="13" x14ac:dyDescent="0.15">
      <c r="B938" s="34"/>
      <c r="C938" s="34"/>
      <c r="F938" s="34"/>
    </row>
    <row r="939" spans="2:6" ht="13" x14ac:dyDescent="0.15">
      <c r="B939" s="34"/>
      <c r="C939" s="34"/>
      <c r="F939" s="34"/>
    </row>
    <row r="940" spans="2:6" ht="13" x14ac:dyDescent="0.15">
      <c r="B940" s="34"/>
      <c r="C940" s="34"/>
      <c r="F940" s="34"/>
    </row>
    <row r="941" spans="2:6" ht="13" x14ac:dyDescent="0.15">
      <c r="B941" s="34"/>
      <c r="C941" s="34"/>
      <c r="F941" s="34"/>
    </row>
    <row r="942" spans="2:6" ht="13" x14ac:dyDescent="0.15">
      <c r="B942" s="34"/>
      <c r="C942" s="34"/>
      <c r="F942" s="34"/>
    </row>
    <row r="943" spans="2:6" ht="13" x14ac:dyDescent="0.15">
      <c r="B943" s="34"/>
      <c r="C943" s="34"/>
      <c r="F943" s="34"/>
    </row>
    <row r="944" spans="2:6" ht="13" x14ac:dyDescent="0.15">
      <c r="B944" s="34"/>
      <c r="C944" s="34"/>
      <c r="F944" s="34"/>
    </row>
    <row r="945" spans="2:6" ht="13" x14ac:dyDescent="0.15">
      <c r="B945" s="34"/>
      <c r="C945" s="34"/>
      <c r="F945" s="34"/>
    </row>
    <row r="946" spans="2:6" ht="13" x14ac:dyDescent="0.15">
      <c r="B946" s="34"/>
      <c r="C946" s="34"/>
      <c r="F946" s="34"/>
    </row>
    <row r="947" spans="2:6" ht="13" x14ac:dyDescent="0.15">
      <c r="B947" s="34"/>
      <c r="C947" s="34"/>
      <c r="F947" s="34"/>
    </row>
    <row r="948" spans="2:6" ht="13" x14ac:dyDescent="0.15">
      <c r="B948" s="34"/>
      <c r="C948" s="34"/>
      <c r="F948" s="34"/>
    </row>
    <row r="949" spans="2:6" ht="13" x14ac:dyDescent="0.15">
      <c r="B949" s="34"/>
      <c r="C949" s="34"/>
      <c r="F949" s="34"/>
    </row>
    <row r="950" spans="2:6" ht="13" x14ac:dyDescent="0.15">
      <c r="B950" s="34"/>
      <c r="C950" s="34"/>
      <c r="F950" s="34"/>
    </row>
    <row r="951" spans="2:6" ht="13" x14ac:dyDescent="0.15">
      <c r="B951" s="34"/>
      <c r="C951" s="34"/>
      <c r="F951" s="34"/>
    </row>
    <row r="952" spans="2:6" ht="13" x14ac:dyDescent="0.15">
      <c r="B952" s="34"/>
      <c r="C952" s="34"/>
      <c r="F952" s="34"/>
    </row>
    <row r="953" spans="2:6" ht="13" x14ac:dyDescent="0.15">
      <c r="B953" s="34"/>
      <c r="C953" s="34"/>
      <c r="F953" s="34"/>
    </row>
    <row r="954" spans="2:6" ht="13" x14ac:dyDescent="0.15">
      <c r="B954" s="34"/>
      <c r="C954" s="34"/>
      <c r="F954" s="34"/>
    </row>
    <row r="955" spans="2:6" ht="13" x14ac:dyDescent="0.15">
      <c r="B955" s="34"/>
      <c r="C955" s="34"/>
      <c r="F955" s="34"/>
    </row>
    <row r="956" spans="2:6" ht="13" x14ac:dyDescent="0.15">
      <c r="B956" s="34"/>
      <c r="C956" s="34"/>
      <c r="F956" s="34"/>
    </row>
    <row r="957" spans="2:6" ht="13" x14ac:dyDescent="0.15">
      <c r="B957" s="34"/>
      <c r="C957" s="34"/>
      <c r="F957" s="34"/>
    </row>
    <row r="958" spans="2:6" ht="13" x14ac:dyDescent="0.15">
      <c r="B958" s="34"/>
      <c r="C958" s="34"/>
      <c r="F958" s="34"/>
    </row>
    <row r="959" spans="2:6" ht="13" x14ac:dyDescent="0.15">
      <c r="B959" s="34"/>
      <c r="C959" s="34"/>
      <c r="F959" s="34"/>
    </row>
    <row r="960" spans="2:6" ht="13" x14ac:dyDescent="0.15">
      <c r="B960" s="34"/>
      <c r="C960" s="34"/>
      <c r="F960" s="34"/>
    </row>
    <row r="961" spans="2:6" ht="13" x14ac:dyDescent="0.15">
      <c r="B961" s="34"/>
      <c r="C961" s="34"/>
      <c r="F961" s="34"/>
    </row>
    <row r="962" spans="2:6" ht="13" x14ac:dyDescent="0.15">
      <c r="B962" s="34"/>
      <c r="C962" s="34"/>
      <c r="F962" s="34"/>
    </row>
    <row r="963" spans="2:6" ht="13" x14ac:dyDescent="0.15">
      <c r="B963" s="34"/>
      <c r="C963" s="34"/>
      <c r="F963" s="34"/>
    </row>
    <row r="964" spans="2:6" ht="13" x14ac:dyDescent="0.15">
      <c r="B964" s="34"/>
      <c r="C964" s="34"/>
      <c r="F964" s="34"/>
    </row>
    <row r="965" spans="2:6" ht="13" x14ac:dyDescent="0.15">
      <c r="B965" s="34"/>
      <c r="C965" s="34"/>
      <c r="F965" s="34"/>
    </row>
    <row r="966" spans="2:6" ht="13" x14ac:dyDescent="0.15">
      <c r="B966" s="34"/>
      <c r="C966" s="34"/>
      <c r="F966" s="34"/>
    </row>
    <row r="967" spans="2:6" ht="13" x14ac:dyDescent="0.15">
      <c r="B967" s="34"/>
      <c r="C967" s="34"/>
      <c r="F967" s="34"/>
    </row>
    <row r="968" spans="2:6" ht="13" x14ac:dyDescent="0.15">
      <c r="B968" s="34"/>
      <c r="C968" s="34"/>
      <c r="F968" s="34"/>
    </row>
    <row r="969" spans="2:6" ht="13" x14ac:dyDescent="0.15">
      <c r="B969" s="34"/>
      <c r="C969" s="34"/>
      <c r="F969" s="34"/>
    </row>
    <row r="970" spans="2:6" ht="13" x14ac:dyDescent="0.15">
      <c r="B970" s="34"/>
      <c r="C970" s="34"/>
      <c r="F970" s="34"/>
    </row>
    <row r="971" spans="2:6" ht="13" x14ac:dyDescent="0.15">
      <c r="B971" s="34"/>
      <c r="C971" s="34"/>
      <c r="F971" s="34"/>
    </row>
    <row r="972" spans="2:6" ht="13" x14ac:dyDescent="0.15">
      <c r="B972" s="34"/>
      <c r="C972" s="34"/>
      <c r="F972" s="34"/>
    </row>
    <row r="973" spans="2:6" ht="13" x14ac:dyDescent="0.15">
      <c r="B973" s="34"/>
      <c r="C973" s="34"/>
      <c r="F973" s="34"/>
    </row>
    <row r="974" spans="2:6" ht="13" x14ac:dyDescent="0.15">
      <c r="B974" s="34"/>
      <c r="C974" s="34"/>
      <c r="F974" s="34"/>
    </row>
    <row r="975" spans="2:6" ht="13" x14ac:dyDescent="0.15">
      <c r="B975" s="34"/>
      <c r="C975" s="34"/>
      <c r="F975" s="34"/>
    </row>
    <row r="976" spans="2:6" ht="13" x14ac:dyDescent="0.15">
      <c r="B976" s="34"/>
      <c r="C976" s="34"/>
      <c r="F976" s="34"/>
    </row>
    <row r="977" spans="2:6" ht="13" x14ac:dyDescent="0.15">
      <c r="B977" s="34"/>
      <c r="C977" s="34"/>
      <c r="F977" s="34"/>
    </row>
    <row r="978" spans="2:6" ht="13" x14ac:dyDescent="0.15">
      <c r="B978" s="34"/>
      <c r="C978" s="34"/>
      <c r="F978" s="34"/>
    </row>
    <row r="979" spans="2:6" ht="13" x14ac:dyDescent="0.15">
      <c r="B979" s="34"/>
      <c r="C979" s="34"/>
      <c r="F979" s="34"/>
    </row>
    <row r="980" spans="2:6" ht="13" x14ac:dyDescent="0.15">
      <c r="B980" s="34"/>
      <c r="C980" s="34"/>
      <c r="F980" s="34"/>
    </row>
    <row r="981" spans="2:6" ht="13" x14ac:dyDescent="0.15">
      <c r="B981" s="34"/>
      <c r="C981" s="34"/>
      <c r="F981" s="34"/>
    </row>
    <row r="982" spans="2:6" ht="13" x14ac:dyDescent="0.15">
      <c r="B982" s="34"/>
      <c r="C982" s="34"/>
      <c r="F982" s="34"/>
    </row>
    <row r="983" spans="2:6" ht="13" x14ac:dyDescent="0.15">
      <c r="B983" s="34"/>
      <c r="C983" s="34"/>
      <c r="F983" s="34"/>
    </row>
    <row r="984" spans="2:6" ht="13" x14ac:dyDescent="0.15">
      <c r="B984" s="34"/>
      <c r="C984" s="34"/>
      <c r="F984" s="34"/>
    </row>
    <row r="985" spans="2:6" ht="13" x14ac:dyDescent="0.15">
      <c r="B985" s="34"/>
      <c r="C985" s="34"/>
      <c r="F985" s="34"/>
    </row>
    <row r="986" spans="2:6" ht="13" x14ac:dyDescent="0.15">
      <c r="B986" s="34"/>
      <c r="C986" s="34"/>
      <c r="F986" s="34"/>
    </row>
    <row r="987" spans="2:6" ht="13" x14ac:dyDescent="0.15">
      <c r="B987" s="34"/>
      <c r="C987" s="34"/>
      <c r="F987" s="34"/>
    </row>
    <row r="988" spans="2:6" ht="13" x14ac:dyDescent="0.15">
      <c r="B988" s="34"/>
      <c r="C988" s="34"/>
      <c r="F988" s="34"/>
    </row>
    <row r="989" spans="2:6" ht="13" x14ac:dyDescent="0.15">
      <c r="B989" s="34"/>
      <c r="C989" s="34"/>
      <c r="F989" s="34"/>
    </row>
    <row r="990" spans="2:6" ht="13" x14ac:dyDescent="0.15">
      <c r="B990" s="34"/>
      <c r="C990" s="34"/>
      <c r="F990" s="34"/>
    </row>
    <row r="991" spans="2:6" ht="13" x14ac:dyDescent="0.15">
      <c r="B991" s="34"/>
      <c r="C991" s="34"/>
      <c r="F991" s="34"/>
    </row>
    <row r="992" spans="2:6" ht="13" x14ac:dyDescent="0.15">
      <c r="B992" s="34"/>
      <c r="C992" s="34"/>
      <c r="F992" s="34"/>
    </row>
    <row r="993" spans="2:6" ht="13" x14ac:dyDescent="0.15">
      <c r="B993" s="34"/>
      <c r="C993" s="34"/>
      <c r="F993" s="34"/>
    </row>
    <row r="994" spans="2:6" ht="13" x14ac:dyDescent="0.15">
      <c r="B994" s="34"/>
      <c r="C994" s="34"/>
      <c r="F994" s="34"/>
    </row>
    <row r="995" spans="2:6" ht="13" x14ac:dyDescent="0.15">
      <c r="B995" s="34"/>
      <c r="C995" s="34"/>
      <c r="F995" s="34"/>
    </row>
    <row r="996" spans="2:6" ht="13" x14ac:dyDescent="0.15">
      <c r="B996" s="34"/>
      <c r="C996" s="34"/>
      <c r="F996" s="34"/>
    </row>
    <row r="997" spans="2:6" ht="13" x14ac:dyDescent="0.15">
      <c r="B997" s="34"/>
      <c r="C997" s="34"/>
      <c r="F997" s="34"/>
    </row>
    <row r="998" spans="2:6" ht="13" x14ac:dyDescent="0.15">
      <c r="B998" s="34"/>
      <c r="C998" s="34"/>
      <c r="F998" s="34"/>
    </row>
    <row r="999" spans="2:6" ht="13" x14ac:dyDescent="0.15">
      <c r="B999" s="34"/>
      <c r="C999" s="34"/>
      <c r="F999" s="34"/>
    </row>
    <row r="1000" spans="2:6" ht="13" x14ac:dyDescent="0.15">
      <c r="B1000" s="34"/>
      <c r="C1000" s="34"/>
      <c r="F1000" s="34"/>
    </row>
    <row r="1001" spans="2:6" ht="13" x14ac:dyDescent="0.15">
      <c r="B1001" s="34"/>
      <c r="C1001" s="34"/>
      <c r="F1001" s="34"/>
    </row>
    <row r="1002" spans="2:6" ht="13" x14ac:dyDescent="0.15">
      <c r="B1002" s="34"/>
      <c r="C1002" s="34"/>
      <c r="F1002" s="34"/>
    </row>
    <row r="1003" spans="2:6" ht="13" x14ac:dyDescent="0.15">
      <c r="B1003" s="34"/>
      <c r="C1003" s="34"/>
      <c r="F1003" s="34"/>
    </row>
    <row r="1004" spans="2:6" ht="13" x14ac:dyDescent="0.15">
      <c r="B1004" s="34"/>
      <c r="C1004" s="34"/>
      <c r="F1004" s="34"/>
    </row>
    <row r="1005" spans="2:6" ht="13" x14ac:dyDescent="0.15">
      <c r="B1005" s="34"/>
      <c r="C1005" s="34"/>
      <c r="F1005" s="34"/>
    </row>
    <row r="1006" spans="2:6" ht="13" x14ac:dyDescent="0.15">
      <c r="B1006" s="34"/>
      <c r="C1006" s="34"/>
      <c r="F1006" s="34"/>
    </row>
    <row r="1007" spans="2:6" ht="13" x14ac:dyDescent="0.15">
      <c r="B1007" s="34"/>
      <c r="C1007" s="34"/>
      <c r="F1007" s="34"/>
    </row>
    <row r="1008" spans="2:6" ht="13" x14ac:dyDescent="0.15">
      <c r="B1008" s="34"/>
      <c r="C1008" s="34"/>
      <c r="F1008" s="34"/>
    </row>
    <row r="1009" spans="2:6" ht="13" x14ac:dyDescent="0.15">
      <c r="B1009" s="34"/>
      <c r="C1009" s="34"/>
      <c r="F1009" s="34"/>
    </row>
    <row r="1010" spans="2:6" ht="13" x14ac:dyDescent="0.15">
      <c r="B1010" s="34"/>
      <c r="C1010" s="34"/>
      <c r="F1010" s="34"/>
    </row>
    <row r="1011" spans="2:6" ht="13" x14ac:dyDescent="0.15">
      <c r="B1011" s="34"/>
      <c r="C1011" s="34"/>
      <c r="F1011" s="34"/>
    </row>
    <row r="1012" spans="2:6" ht="13" x14ac:dyDescent="0.15">
      <c r="B1012" s="34"/>
      <c r="C1012" s="34"/>
      <c r="F1012" s="34"/>
    </row>
    <row r="1013" spans="2:6" ht="13" x14ac:dyDescent="0.15">
      <c r="B1013" s="34"/>
      <c r="C1013" s="34"/>
      <c r="F1013" s="34"/>
    </row>
    <row r="1014" spans="2:6" ht="13" x14ac:dyDescent="0.15">
      <c r="B1014" s="34"/>
      <c r="C1014" s="34"/>
      <c r="F1014" s="34"/>
    </row>
    <row r="1015" spans="2:6" ht="13" x14ac:dyDescent="0.15">
      <c r="B1015" s="34"/>
      <c r="C1015" s="34"/>
      <c r="F1015" s="34"/>
    </row>
    <row r="1016" spans="2:6" ht="13" x14ac:dyDescent="0.15">
      <c r="B1016" s="34"/>
      <c r="C1016" s="34"/>
      <c r="F1016" s="34"/>
    </row>
    <row r="1017" spans="2:6" ht="13" x14ac:dyDescent="0.15">
      <c r="B1017" s="34"/>
      <c r="C1017" s="34"/>
      <c r="F1017" s="34"/>
    </row>
    <row r="1018" spans="2:6" ht="13" x14ac:dyDescent="0.15">
      <c r="B1018" s="34"/>
      <c r="C1018" s="34"/>
      <c r="F1018" s="34"/>
    </row>
    <row r="1019" spans="2:6" ht="13" x14ac:dyDescent="0.15">
      <c r="B1019" s="34"/>
      <c r="C1019" s="34"/>
      <c r="F1019" s="34"/>
    </row>
    <row r="1020" spans="2:6" ht="13" x14ac:dyDescent="0.15">
      <c r="B1020" s="34"/>
      <c r="C1020" s="34"/>
      <c r="F1020" s="34"/>
    </row>
    <row r="1021" spans="2:6" ht="13" x14ac:dyDescent="0.15">
      <c r="B1021" s="34"/>
      <c r="C1021" s="34"/>
      <c r="F1021" s="34"/>
    </row>
    <row r="1022" spans="2:6" ht="13" x14ac:dyDescent="0.15">
      <c r="B1022" s="34"/>
      <c r="C1022" s="34"/>
      <c r="F1022" s="34"/>
    </row>
    <row r="1023" spans="2:6" ht="13" x14ac:dyDescent="0.15">
      <c r="B1023" s="34"/>
      <c r="C1023" s="34"/>
      <c r="F1023" s="34"/>
    </row>
    <row r="1024" spans="2:6" ht="13" x14ac:dyDescent="0.15">
      <c r="B1024" s="34"/>
      <c r="C1024" s="34"/>
      <c r="F1024" s="34"/>
    </row>
    <row r="1025" spans="2:6" ht="13" x14ac:dyDescent="0.15">
      <c r="B1025" s="34"/>
      <c r="C1025" s="34"/>
      <c r="F1025" s="34"/>
    </row>
    <row r="1026" spans="2:6" ht="13" x14ac:dyDescent="0.15">
      <c r="B1026" s="34"/>
      <c r="C1026" s="34"/>
      <c r="F1026" s="34"/>
    </row>
    <row r="1027" spans="2:6" ht="13" x14ac:dyDescent="0.15">
      <c r="B1027" s="34"/>
      <c r="C1027" s="34"/>
      <c r="F1027" s="34"/>
    </row>
    <row r="1028" spans="2:6" ht="13" x14ac:dyDescent="0.15">
      <c r="B1028" s="34"/>
      <c r="C1028" s="34"/>
      <c r="F1028" s="34"/>
    </row>
    <row r="1029" spans="2:6" ht="13" x14ac:dyDescent="0.15">
      <c r="B1029" s="34"/>
      <c r="C1029" s="34"/>
      <c r="F1029" s="34"/>
    </row>
    <row r="1030" spans="2:6" ht="13" x14ac:dyDescent="0.15">
      <c r="B1030" s="34"/>
      <c r="C1030" s="34"/>
      <c r="F1030" s="34"/>
    </row>
    <row r="1031" spans="2:6" ht="13" x14ac:dyDescent="0.15">
      <c r="B1031" s="34"/>
      <c r="C1031" s="34"/>
      <c r="F1031" s="34"/>
    </row>
    <row r="1032" spans="2:6" ht="13" x14ac:dyDescent="0.15">
      <c r="B1032" s="34"/>
      <c r="C1032" s="34"/>
      <c r="F1032" s="34"/>
    </row>
    <row r="1033" spans="2:6" ht="13" x14ac:dyDescent="0.15">
      <c r="B1033" s="34"/>
      <c r="C1033" s="34"/>
      <c r="F1033" s="34"/>
    </row>
    <row r="1034" spans="2:6" ht="13" x14ac:dyDescent="0.15">
      <c r="B1034" s="34"/>
      <c r="C1034" s="34"/>
      <c r="F1034" s="34"/>
    </row>
    <row r="1035" spans="2:6" ht="13" x14ac:dyDescent="0.15">
      <c r="B1035" s="34"/>
      <c r="C1035" s="34"/>
      <c r="F1035" s="34"/>
    </row>
    <row r="1036" spans="2:6" ht="13" x14ac:dyDescent="0.15">
      <c r="B1036" s="34"/>
      <c r="C1036" s="34"/>
      <c r="F1036" s="34"/>
    </row>
    <row r="1037" spans="2:6" ht="13" x14ac:dyDescent="0.15">
      <c r="B1037" s="34"/>
      <c r="C1037" s="34"/>
      <c r="F1037" s="34"/>
    </row>
    <row r="1038" spans="2:6" ht="13" x14ac:dyDescent="0.15">
      <c r="B1038" s="34"/>
      <c r="C1038" s="34"/>
      <c r="F1038" s="34"/>
    </row>
  </sheetData>
  <mergeCells count="55">
    <mergeCell ref="A1:F1"/>
    <mergeCell ref="B31:F31"/>
    <mergeCell ref="A2:F2"/>
    <mergeCell ref="A3:F3"/>
    <mergeCell ref="B7:F7"/>
    <mergeCell ref="B9:F9"/>
    <mergeCell ref="B12:F12"/>
    <mergeCell ref="B14:F14"/>
    <mergeCell ref="B16:F16"/>
    <mergeCell ref="B17:F17"/>
    <mergeCell ref="B18:F18"/>
    <mergeCell ref="B25:F25"/>
    <mergeCell ref="B27:F27"/>
    <mergeCell ref="A4:F4"/>
    <mergeCell ref="G50:H50"/>
    <mergeCell ref="B52:C52"/>
    <mergeCell ref="B32:F32"/>
    <mergeCell ref="B33:F33"/>
    <mergeCell ref="B34:F34"/>
    <mergeCell ref="B35:F35"/>
    <mergeCell ref="B36:F36"/>
    <mergeCell ref="B38:F38"/>
    <mergeCell ref="A65:B68"/>
    <mergeCell ref="B43:C43"/>
    <mergeCell ref="A44:B48"/>
    <mergeCell ref="F45:F46"/>
    <mergeCell ref="B50:F50"/>
    <mergeCell ref="A53:B56"/>
    <mergeCell ref="B58:C58"/>
    <mergeCell ref="A59:B62"/>
    <mergeCell ref="F60:F62"/>
    <mergeCell ref="B64:C64"/>
    <mergeCell ref="A111:B114"/>
    <mergeCell ref="B116:C116"/>
    <mergeCell ref="A82:B84"/>
    <mergeCell ref="B86:C86"/>
    <mergeCell ref="B91:C91"/>
    <mergeCell ref="A92:B96"/>
    <mergeCell ref="B98:C98"/>
    <mergeCell ref="A99:B103"/>
    <mergeCell ref="B105:C105"/>
    <mergeCell ref="A106:B108"/>
    <mergeCell ref="F107:F108"/>
    <mergeCell ref="B110:C110"/>
    <mergeCell ref="B70:C70"/>
    <mergeCell ref="A71:B74"/>
    <mergeCell ref="F72:F74"/>
    <mergeCell ref="B76:C76"/>
    <mergeCell ref="A77:B79"/>
    <mergeCell ref="B81:C81"/>
    <mergeCell ref="A117:B119"/>
    <mergeCell ref="B122:C122"/>
    <mergeCell ref="B128:C128"/>
    <mergeCell ref="A129:B131"/>
    <mergeCell ref="A134:F134"/>
  </mergeCells>
  <hyperlinks>
    <hyperlink ref="E5" r:id="rId1" display="Cover Letter. pdf" xr:uid="{A316293D-DE71-4B6A-A4F9-12B21A3042D2}"/>
  </hyperlinks>
  <pageMargins left="0.7" right="0.7" top="0.75" bottom="0.75" header="0.3" footer="0.3"/>
  <pageSetup scale="90"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3073" r:id="rId5" name="Check Box 1">
              <controlPr defaultSize="0" autoFill="0" autoLine="0" autoPict="0">
                <anchor moveWithCells="1">
                  <from>
                    <xdr:col>0</xdr:col>
                    <xdr:colOff>635000</xdr:colOff>
                    <xdr:row>8</xdr:row>
                    <xdr:rowOff>101600</xdr:rowOff>
                  </from>
                  <to>
                    <xdr:col>2</xdr:col>
                    <xdr:colOff>2349500</xdr:colOff>
                    <xdr:row>10</xdr:row>
                    <xdr:rowOff>76200</xdr:rowOff>
                  </to>
                </anchor>
              </controlPr>
            </control>
          </mc:Choice>
        </mc:AlternateContent>
        <mc:AlternateContent xmlns:mc="http://schemas.openxmlformats.org/markup-compatibility/2006">
          <mc:Choice Requires="x14">
            <control shapeId="3074" r:id="rId6" name="Check Box 2">
              <controlPr defaultSize="0" autoFill="0" autoLine="0" autoPict="0">
                <anchor moveWithCells="1">
                  <from>
                    <xdr:col>2</xdr:col>
                    <xdr:colOff>2616200</xdr:colOff>
                    <xdr:row>8</xdr:row>
                    <xdr:rowOff>139700</xdr:rowOff>
                  </from>
                  <to>
                    <xdr:col>5</xdr:col>
                    <xdr:colOff>1358900</xdr:colOff>
                    <xdr:row>10</xdr:row>
                    <xdr:rowOff>25400</xdr:rowOff>
                  </to>
                </anchor>
              </controlPr>
            </control>
          </mc:Choice>
        </mc:AlternateContent>
        <mc:AlternateContent xmlns:mc="http://schemas.openxmlformats.org/markup-compatibility/2006">
          <mc:Choice Requires="x14">
            <control shapeId="3075" r:id="rId7" name="Check Box 3">
              <controlPr defaultSize="0" autoFill="0" autoLine="0" autoPict="0">
                <anchor moveWithCells="1">
                  <from>
                    <xdr:col>0</xdr:col>
                    <xdr:colOff>635000</xdr:colOff>
                    <xdr:row>9</xdr:row>
                    <xdr:rowOff>139700</xdr:rowOff>
                  </from>
                  <to>
                    <xdr:col>5</xdr:col>
                    <xdr:colOff>139700</xdr:colOff>
                    <xdr:row>11</xdr:row>
                    <xdr:rowOff>25400</xdr:rowOff>
                  </to>
                </anchor>
              </controlPr>
            </control>
          </mc:Choice>
        </mc:AlternateContent>
        <mc:AlternateContent xmlns:mc="http://schemas.openxmlformats.org/markup-compatibility/2006">
          <mc:Choice Requires="x14">
            <control shapeId="3076" r:id="rId8" name="Check Box 4">
              <controlPr defaultSize="0" autoFill="0" autoLine="0" autoPict="0">
                <anchor moveWithCells="1">
                  <from>
                    <xdr:col>5</xdr:col>
                    <xdr:colOff>381000</xdr:colOff>
                    <xdr:row>9</xdr:row>
                    <xdr:rowOff>139700</xdr:rowOff>
                  </from>
                  <to>
                    <xdr:col>5</xdr:col>
                    <xdr:colOff>1130300</xdr:colOff>
                    <xdr:row>11</xdr:row>
                    <xdr:rowOff>25400</xdr:rowOff>
                  </to>
                </anchor>
              </controlPr>
            </control>
          </mc:Choice>
        </mc:AlternateContent>
        <mc:AlternateContent xmlns:mc="http://schemas.openxmlformats.org/markup-compatibility/2006">
          <mc:Choice Requires="x14">
            <control shapeId="3077" r:id="rId9" name="Check Box 5">
              <controlPr defaultSize="0" autoFill="0" autoLine="0" autoPict="0">
                <anchor moveWithCells="1">
                  <from>
                    <xdr:col>0</xdr:col>
                    <xdr:colOff>647700</xdr:colOff>
                    <xdr:row>14</xdr:row>
                    <xdr:rowOff>139700</xdr:rowOff>
                  </from>
                  <to>
                    <xdr:col>1</xdr:col>
                    <xdr:colOff>444500</xdr:colOff>
                    <xdr:row>16</xdr:row>
                    <xdr:rowOff>38100</xdr:rowOff>
                  </to>
                </anchor>
              </controlPr>
            </control>
          </mc:Choice>
        </mc:AlternateContent>
        <mc:AlternateContent xmlns:mc="http://schemas.openxmlformats.org/markup-compatibility/2006">
          <mc:Choice Requires="x14">
            <control shapeId="3078" r:id="rId10" name="Check Box 6">
              <controlPr defaultSize="0" autoFill="0" autoLine="0" autoPict="0">
                <anchor moveWithCells="1">
                  <from>
                    <xdr:col>2</xdr:col>
                    <xdr:colOff>25400</xdr:colOff>
                    <xdr:row>14</xdr:row>
                    <xdr:rowOff>139700</xdr:rowOff>
                  </from>
                  <to>
                    <xdr:col>2</xdr:col>
                    <xdr:colOff>762000</xdr:colOff>
                    <xdr:row>16</xdr:row>
                    <xdr:rowOff>38100</xdr:rowOff>
                  </to>
                </anchor>
              </controlPr>
            </control>
          </mc:Choice>
        </mc:AlternateContent>
        <mc:AlternateContent xmlns:mc="http://schemas.openxmlformats.org/markup-compatibility/2006">
          <mc:Choice Requires="x14">
            <control shapeId="3079" r:id="rId11" name="Check Box 7">
              <controlPr defaultSize="0" autoFill="0" autoLine="0" autoPict="0">
                <anchor moveWithCells="1">
                  <from>
                    <xdr:col>2</xdr:col>
                    <xdr:colOff>787400</xdr:colOff>
                    <xdr:row>14</xdr:row>
                    <xdr:rowOff>139700</xdr:rowOff>
                  </from>
                  <to>
                    <xdr:col>2</xdr:col>
                    <xdr:colOff>1511300</xdr:colOff>
                    <xdr:row>16</xdr:row>
                    <xdr:rowOff>38100</xdr:rowOff>
                  </to>
                </anchor>
              </controlPr>
            </control>
          </mc:Choice>
        </mc:AlternateContent>
        <mc:AlternateContent xmlns:mc="http://schemas.openxmlformats.org/markup-compatibility/2006">
          <mc:Choice Requires="x14">
            <control shapeId="3080" r:id="rId12" name="Check Box 8">
              <controlPr defaultSize="0" autoFill="0" autoLine="0" autoPict="0">
                <anchor moveWithCells="1">
                  <from>
                    <xdr:col>2</xdr:col>
                    <xdr:colOff>1587500</xdr:colOff>
                    <xdr:row>14</xdr:row>
                    <xdr:rowOff>139700</xdr:rowOff>
                  </from>
                  <to>
                    <xdr:col>2</xdr:col>
                    <xdr:colOff>2324100</xdr:colOff>
                    <xdr:row>16</xdr:row>
                    <xdr:rowOff>38100</xdr:rowOff>
                  </to>
                </anchor>
              </controlPr>
            </control>
          </mc:Choice>
        </mc:AlternateContent>
        <mc:AlternateContent xmlns:mc="http://schemas.openxmlformats.org/markup-compatibility/2006">
          <mc:Choice Requires="x14">
            <control shapeId="3081" r:id="rId13" name="Check Box 9">
              <controlPr defaultSize="0" autoFill="0" autoLine="0" autoPict="0">
                <anchor moveWithCells="1">
                  <from>
                    <xdr:col>2</xdr:col>
                    <xdr:colOff>2273300</xdr:colOff>
                    <xdr:row>14</xdr:row>
                    <xdr:rowOff>101600</xdr:rowOff>
                  </from>
                  <to>
                    <xdr:col>3</xdr:col>
                    <xdr:colOff>800100</xdr:colOff>
                    <xdr:row>16</xdr:row>
                    <xdr:rowOff>63500</xdr:rowOff>
                  </to>
                </anchor>
              </controlPr>
            </control>
          </mc:Choice>
        </mc:AlternateContent>
        <mc:AlternateContent xmlns:mc="http://schemas.openxmlformats.org/markup-compatibility/2006">
          <mc:Choice Requires="x14">
            <control shapeId="3082" r:id="rId14" name="Check Box 10">
              <controlPr defaultSize="0" autoFill="0" autoLine="0" autoPict="0">
                <anchor moveWithCells="1">
                  <from>
                    <xdr:col>3</xdr:col>
                    <xdr:colOff>863600</xdr:colOff>
                    <xdr:row>14</xdr:row>
                    <xdr:rowOff>139700</xdr:rowOff>
                  </from>
                  <to>
                    <xdr:col>5</xdr:col>
                    <xdr:colOff>1625600</xdr:colOff>
                    <xdr:row>16</xdr:row>
                    <xdr:rowOff>38100</xdr:rowOff>
                  </to>
                </anchor>
              </controlPr>
            </control>
          </mc:Choice>
        </mc:AlternateContent>
        <mc:AlternateContent xmlns:mc="http://schemas.openxmlformats.org/markup-compatibility/2006">
          <mc:Choice Requires="x14">
            <control shapeId="3083" r:id="rId15" name="Check Box 11">
              <controlPr defaultSize="0" autoFill="0" autoLine="0" autoPict="0">
                <anchor moveWithCells="1">
                  <from>
                    <xdr:col>0</xdr:col>
                    <xdr:colOff>635000</xdr:colOff>
                    <xdr:row>15</xdr:row>
                    <xdr:rowOff>139700</xdr:rowOff>
                  </from>
                  <to>
                    <xdr:col>6</xdr:col>
                    <xdr:colOff>0</xdr:colOff>
                    <xdr:row>17</xdr:row>
                    <xdr:rowOff>0</xdr:rowOff>
                  </to>
                </anchor>
              </controlPr>
            </control>
          </mc:Choice>
        </mc:AlternateContent>
        <mc:AlternateContent xmlns:mc="http://schemas.openxmlformats.org/markup-compatibility/2006">
          <mc:Choice Requires="x14">
            <control shapeId="3084" r:id="rId16" name="Check Box 12">
              <controlPr defaultSize="0" autoFill="0" autoLine="0" autoPict="0">
                <anchor moveWithCells="1">
                  <from>
                    <xdr:col>0</xdr:col>
                    <xdr:colOff>635000</xdr:colOff>
                    <xdr:row>16</xdr:row>
                    <xdr:rowOff>139700</xdr:rowOff>
                  </from>
                  <to>
                    <xdr:col>5</xdr:col>
                    <xdr:colOff>2159000</xdr:colOff>
                    <xdr:row>18</xdr:row>
                    <xdr:rowOff>0</xdr:rowOff>
                  </to>
                </anchor>
              </controlPr>
            </control>
          </mc:Choice>
        </mc:AlternateContent>
        <mc:AlternateContent xmlns:mc="http://schemas.openxmlformats.org/markup-compatibility/2006">
          <mc:Choice Requires="x14">
            <control shapeId="3085" r:id="rId17" name="Check Box 13">
              <controlPr defaultSize="0" autoFill="0" autoLine="0" autoPict="0">
                <anchor moveWithCells="1">
                  <from>
                    <xdr:col>0</xdr:col>
                    <xdr:colOff>673100</xdr:colOff>
                    <xdr:row>21</xdr:row>
                    <xdr:rowOff>139700</xdr:rowOff>
                  </from>
                  <to>
                    <xdr:col>2</xdr:col>
                    <xdr:colOff>939800</xdr:colOff>
                    <xdr:row>23</xdr:row>
                    <xdr:rowOff>25400</xdr:rowOff>
                  </to>
                </anchor>
              </controlPr>
            </control>
          </mc:Choice>
        </mc:AlternateContent>
        <mc:AlternateContent xmlns:mc="http://schemas.openxmlformats.org/markup-compatibility/2006">
          <mc:Choice Requires="x14">
            <control shapeId="3086" r:id="rId18" name="Check Box 14">
              <controlPr defaultSize="0" autoFill="0" autoLine="0" autoPict="0">
                <anchor moveWithCells="1">
                  <from>
                    <xdr:col>2</xdr:col>
                    <xdr:colOff>1282700</xdr:colOff>
                    <xdr:row>21</xdr:row>
                    <xdr:rowOff>139700</xdr:rowOff>
                  </from>
                  <to>
                    <xdr:col>3</xdr:col>
                    <xdr:colOff>292100</xdr:colOff>
                    <xdr:row>23</xdr:row>
                    <xdr:rowOff>38100</xdr:rowOff>
                  </to>
                </anchor>
              </controlPr>
            </control>
          </mc:Choice>
        </mc:AlternateContent>
        <mc:AlternateContent xmlns:mc="http://schemas.openxmlformats.org/markup-compatibility/2006">
          <mc:Choice Requires="x14">
            <control shapeId="3087" r:id="rId19" name="Check Box 15">
              <controlPr defaultSize="0" autoFill="0" autoLine="0" autoPict="0">
                <anchor moveWithCells="1">
                  <from>
                    <xdr:col>0</xdr:col>
                    <xdr:colOff>635000</xdr:colOff>
                    <xdr:row>22</xdr:row>
                    <xdr:rowOff>139700</xdr:rowOff>
                  </from>
                  <to>
                    <xdr:col>3</xdr:col>
                    <xdr:colOff>0</xdr:colOff>
                    <xdr:row>24</xdr:row>
                    <xdr:rowOff>25400</xdr:rowOff>
                  </to>
                </anchor>
              </controlPr>
            </control>
          </mc:Choice>
        </mc:AlternateContent>
        <mc:AlternateContent xmlns:mc="http://schemas.openxmlformats.org/markup-compatibility/2006">
          <mc:Choice Requires="x14">
            <control shapeId="3088" r:id="rId20" name="Check Box 16">
              <controlPr defaultSize="0" autoFill="0" autoLine="0" autoPict="0">
                <anchor moveWithCells="1">
                  <from>
                    <xdr:col>3</xdr:col>
                    <xdr:colOff>215900</xdr:colOff>
                    <xdr:row>22</xdr:row>
                    <xdr:rowOff>139700</xdr:rowOff>
                  </from>
                  <to>
                    <xdr:col>5</xdr:col>
                    <xdr:colOff>406400</xdr:colOff>
                    <xdr:row>24</xdr:row>
                    <xdr:rowOff>25400</xdr:rowOff>
                  </to>
                </anchor>
              </controlPr>
            </control>
          </mc:Choice>
        </mc:AlternateContent>
        <mc:AlternateContent xmlns:mc="http://schemas.openxmlformats.org/markup-compatibility/2006">
          <mc:Choice Requires="x14">
            <control shapeId="3091" r:id="rId21" name="Check Box 19">
              <controlPr defaultSize="0" autoFill="0" autoLine="0" autoPict="0">
                <anchor moveWithCells="1">
                  <from>
                    <xdr:col>1</xdr:col>
                    <xdr:colOff>25400</xdr:colOff>
                    <xdr:row>26</xdr:row>
                    <xdr:rowOff>292100</xdr:rowOff>
                  </from>
                  <to>
                    <xdr:col>2</xdr:col>
                    <xdr:colOff>1270000</xdr:colOff>
                    <xdr:row>28</xdr:row>
                    <xdr:rowOff>25400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I1019"/>
  <sheetViews>
    <sheetView tabSelected="1" topLeftCell="A56" workbookViewId="0">
      <selection activeCell="D69" sqref="D69"/>
    </sheetView>
  </sheetViews>
  <sheetFormatPr baseColWidth="10" defaultColWidth="12.5" defaultRowHeight="15.75" customHeight="1" x14ac:dyDescent="0.15"/>
  <cols>
    <col min="1" max="1" width="5" customWidth="1"/>
    <col min="2" max="2" width="38.33203125" customWidth="1"/>
    <col min="3" max="3" width="68.33203125" customWidth="1"/>
    <col min="4" max="4" width="63.33203125" customWidth="1"/>
    <col min="9" max="9" width="37.33203125" hidden="1" customWidth="1"/>
  </cols>
  <sheetData>
    <row r="1" spans="1:6" ht="24.5" customHeight="1" x14ac:dyDescent="0.15">
      <c r="A1" s="247" t="s">
        <v>302</v>
      </c>
      <c r="B1" s="248"/>
      <c r="C1" s="248"/>
      <c r="D1" s="249"/>
    </row>
    <row r="2" spans="1:6" ht="18" customHeight="1" x14ac:dyDescent="0.2">
      <c r="A2" s="257" t="s">
        <v>464</v>
      </c>
      <c r="B2" s="257"/>
      <c r="C2" s="257"/>
      <c r="D2" s="257"/>
      <c r="E2" s="246"/>
      <c r="F2" s="246"/>
    </row>
    <row r="3" spans="1:6" ht="18.75" customHeight="1" x14ac:dyDescent="0.2">
      <c r="A3" s="258" t="s">
        <v>465</v>
      </c>
      <c r="B3" s="258"/>
      <c r="C3" s="258"/>
      <c r="D3" s="258"/>
      <c r="E3" s="246"/>
      <c r="F3" s="246"/>
    </row>
    <row r="4" spans="1:6" ht="41.25" customHeight="1" x14ac:dyDescent="0.15">
      <c r="A4" s="250" t="s">
        <v>445</v>
      </c>
      <c r="B4" s="248"/>
      <c r="C4" s="248"/>
      <c r="D4" s="249"/>
    </row>
    <row r="5" spans="1:6" ht="14" x14ac:dyDescent="0.15">
      <c r="A5" s="1"/>
      <c r="B5" s="2"/>
      <c r="C5" s="3" t="s">
        <v>0</v>
      </c>
      <c r="D5" s="4" t="s">
        <v>1</v>
      </c>
    </row>
    <row r="6" spans="1:6" ht="13" x14ac:dyDescent="0.15">
      <c r="A6" s="5"/>
      <c r="B6" s="6"/>
      <c r="C6" s="7"/>
      <c r="D6" s="6"/>
    </row>
    <row r="7" spans="1:6" ht="24.75" customHeight="1" x14ac:dyDescent="0.15">
      <c r="A7" s="8">
        <v>1</v>
      </c>
      <c r="B7" s="9" t="s">
        <v>383</v>
      </c>
      <c r="C7" s="7" t="s">
        <v>386</v>
      </c>
      <c r="D7" s="11"/>
    </row>
    <row r="8" spans="1:6" ht="14" x14ac:dyDescent="0.15">
      <c r="A8" s="5"/>
      <c r="B8" s="159" t="s">
        <v>5</v>
      </c>
      <c r="C8" s="120"/>
      <c r="D8" s="11"/>
    </row>
    <row r="9" spans="1:6" ht="14" x14ac:dyDescent="0.15">
      <c r="A9" s="5"/>
      <c r="B9" s="13" t="s">
        <v>6</v>
      </c>
      <c r="C9" s="14"/>
      <c r="D9" s="11"/>
    </row>
    <row r="10" spans="1:6" ht="14" x14ac:dyDescent="0.15">
      <c r="A10" s="5"/>
      <c r="B10" s="13" t="s">
        <v>7</v>
      </c>
      <c r="C10" s="14"/>
      <c r="D10" s="11"/>
    </row>
    <row r="11" spans="1:6" ht="14" x14ac:dyDescent="0.15">
      <c r="A11" s="5"/>
      <c r="B11" s="13" t="s">
        <v>8</v>
      </c>
      <c r="C11" s="14"/>
      <c r="D11" s="11"/>
    </row>
    <row r="12" spans="1:6" ht="14" x14ac:dyDescent="0.15">
      <c r="A12" s="5"/>
      <c r="B12" s="107" t="s">
        <v>9</v>
      </c>
      <c r="C12" s="14"/>
      <c r="D12" s="11"/>
    </row>
    <row r="13" spans="1:6" ht="12" customHeight="1" x14ac:dyDescent="0.15">
      <c r="A13" s="156" t="s">
        <v>384</v>
      </c>
      <c r="B13" s="157" t="s">
        <v>385</v>
      </c>
      <c r="C13" s="14"/>
      <c r="D13" s="6"/>
    </row>
    <row r="14" spans="1:6" ht="13" x14ac:dyDescent="0.15">
      <c r="A14" s="5"/>
      <c r="B14" s="6"/>
      <c r="C14" s="7"/>
      <c r="D14" s="11"/>
    </row>
    <row r="15" spans="1:6" ht="14" x14ac:dyDescent="0.15">
      <c r="A15" s="8">
        <v>2</v>
      </c>
      <c r="B15" s="118" t="s">
        <v>319</v>
      </c>
      <c r="C15" s="10"/>
      <c r="D15" s="11"/>
    </row>
    <row r="16" spans="1:6" ht="13" x14ac:dyDescent="0.15">
      <c r="A16" s="104" t="s">
        <v>303</v>
      </c>
      <c r="B16" s="110" t="s">
        <v>320</v>
      </c>
      <c r="C16" s="10"/>
      <c r="D16" s="11"/>
    </row>
    <row r="17" spans="1:4" ht="13" x14ac:dyDescent="0.15">
      <c r="A17" s="104" t="s">
        <v>3</v>
      </c>
      <c r="B17" s="110" t="s">
        <v>20</v>
      </c>
      <c r="C17" s="119"/>
      <c r="D17" s="11"/>
    </row>
    <row r="18" spans="1:4" ht="15.75" customHeight="1" x14ac:dyDescent="0.15">
      <c r="A18" s="104" t="s">
        <v>313</v>
      </c>
      <c r="B18" s="110" t="s">
        <v>314</v>
      </c>
      <c r="C18" s="120" t="s">
        <v>388</v>
      </c>
      <c r="D18" s="11" t="s">
        <v>342</v>
      </c>
    </row>
    <row r="19" spans="1:4" ht="13" x14ac:dyDescent="0.15">
      <c r="A19" s="5"/>
      <c r="B19" s="11"/>
      <c r="C19" s="12"/>
      <c r="D19" s="12"/>
    </row>
    <row r="20" spans="1:4" ht="15.75" customHeight="1" x14ac:dyDescent="0.15">
      <c r="A20" s="8">
        <v>3</v>
      </c>
      <c r="B20" s="153" t="s">
        <v>2</v>
      </c>
      <c r="C20" s="158"/>
      <c r="D20" s="11"/>
    </row>
    <row r="21" spans="1:4" ht="13" x14ac:dyDescent="0.15">
      <c r="A21" s="5"/>
      <c r="B21" s="11"/>
      <c r="C21" s="12"/>
      <c r="D21" s="11"/>
    </row>
    <row r="22" spans="1:4" ht="15.75" customHeight="1" x14ac:dyDescent="0.15">
      <c r="A22" s="8">
        <v>4</v>
      </c>
      <c r="B22" s="153" t="s">
        <v>4</v>
      </c>
      <c r="C22" s="120"/>
      <c r="D22" s="11"/>
    </row>
    <row r="23" spans="1:4" ht="15.75" customHeight="1" x14ac:dyDescent="0.15">
      <c r="A23" s="5"/>
      <c r="B23" s="13" t="s">
        <v>5</v>
      </c>
      <c r="C23" s="14"/>
      <c r="D23" s="11"/>
    </row>
    <row r="24" spans="1:4" ht="15.75" customHeight="1" x14ac:dyDescent="0.15">
      <c r="A24" s="5"/>
      <c r="B24" s="13" t="s">
        <v>6</v>
      </c>
      <c r="C24" s="14"/>
      <c r="D24" s="11"/>
    </row>
    <row r="25" spans="1:4" ht="15.75" customHeight="1" x14ac:dyDescent="0.15">
      <c r="A25" s="5"/>
      <c r="B25" s="13" t="s">
        <v>7</v>
      </c>
      <c r="C25" s="14"/>
      <c r="D25" s="11"/>
    </row>
    <row r="26" spans="1:4" ht="15.75" customHeight="1" x14ac:dyDescent="0.15">
      <c r="A26" s="5"/>
      <c r="B26" s="13" t="s">
        <v>8</v>
      </c>
      <c r="C26" s="14"/>
      <c r="D26" s="11"/>
    </row>
    <row r="27" spans="1:4" ht="15.75" customHeight="1" x14ac:dyDescent="0.15">
      <c r="A27" s="5"/>
      <c r="B27" s="13" t="s">
        <v>9</v>
      </c>
      <c r="C27" s="14"/>
      <c r="D27" s="11"/>
    </row>
    <row r="28" spans="1:4" ht="13" x14ac:dyDescent="0.15">
      <c r="A28" s="5"/>
      <c r="B28" s="11"/>
      <c r="C28" s="12"/>
      <c r="D28" s="11"/>
    </row>
    <row r="29" spans="1:4" ht="14" x14ac:dyDescent="0.15">
      <c r="A29" s="105">
        <v>5</v>
      </c>
      <c r="B29" s="106" t="s">
        <v>304</v>
      </c>
      <c r="C29" s="10"/>
      <c r="D29" s="11"/>
    </row>
    <row r="30" spans="1:4" ht="14" x14ac:dyDescent="0.15">
      <c r="A30" s="5"/>
      <c r="B30" s="13" t="s">
        <v>10</v>
      </c>
      <c r="C30" s="14"/>
      <c r="D30" s="11"/>
    </row>
    <row r="31" spans="1:4" ht="14" x14ac:dyDescent="0.15">
      <c r="A31" s="5"/>
      <c r="B31" s="13" t="s">
        <v>305</v>
      </c>
      <c r="C31" s="14"/>
      <c r="D31" s="11"/>
    </row>
    <row r="32" spans="1:4" ht="14" x14ac:dyDescent="0.15">
      <c r="A32" s="5"/>
      <c r="B32" s="13" t="s">
        <v>9</v>
      </c>
      <c r="C32" s="14"/>
      <c r="D32" s="11"/>
    </row>
    <row r="33" spans="1:9" ht="14" x14ac:dyDescent="0.15">
      <c r="A33" s="5"/>
      <c r="B33" s="13" t="s">
        <v>59</v>
      </c>
      <c r="C33" s="14"/>
      <c r="D33" s="11"/>
      <c r="I33" s="134" t="s">
        <v>395</v>
      </c>
    </row>
    <row r="34" spans="1:9" ht="13" x14ac:dyDescent="0.15">
      <c r="A34" s="5"/>
      <c r="B34" s="11"/>
      <c r="C34" s="12"/>
      <c r="D34" s="11"/>
      <c r="I34" s="134" t="s">
        <v>391</v>
      </c>
    </row>
    <row r="35" spans="1:9" ht="14" x14ac:dyDescent="0.15">
      <c r="A35" s="8">
        <v>6</v>
      </c>
      <c r="B35" s="9" t="s">
        <v>306</v>
      </c>
      <c r="C35" s="12" t="s">
        <v>321</v>
      </c>
      <c r="D35" s="11"/>
      <c r="I35" s="134" t="s">
        <v>392</v>
      </c>
    </row>
    <row r="36" spans="1:9" ht="14" x14ac:dyDescent="0.15">
      <c r="A36" s="5"/>
      <c r="B36" s="107" t="s">
        <v>305</v>
      </c>
      <c r="C36" s="14"/>
      <c r="D36" s="11"/>
      <c r="I36" s="134" t="s">
        <v>393</v>
      </c>
    </row>
    <row r="37" spans="1:9" ht="13" x14ac:dyDescent="0.15">
      <c r="A37" s="5"/>
      <c r="B37" s="108" t="s">
        <v>10</v>
      </c>
      <c r="C37" s="14"/>
      <c r="D37" s="11"/>
      <c r="I37" s="134" t="s">
        <v>394</v>
      </c>
    </row>
    <row r="38" spans="1:9" ht="14" x14ac:dyDescent="0.15">
      <c r="A38" s="5"/>
      <c r="B38" s="13" t="s">
        <v>5</v>
      </c>
      <c r="C38" s="14"/>
      <c r="D38" s="11"/>
      <c r="I38" s="134" t="s">
        <v>39</v>
      </c>
    </row>
    <row r="39" spans="1:9" ht="14" x14ac:dyDescent="0.15">
      <c r="A39" s="5"/>
      <c r="B39" s="13" t="s">
        <v>6</v>
      </c>
      <c r="C39" s="14"/>
      <c r="D39" s="11"/>
    </row>
    <row r="40" spans="1:9" ht="14" x14ac:dyDescent="0.15">
      <c r="A40" s="5"/>
      <c r="B40" s="13" t="s">
        <v>7</v>
      </c>
      <c r="C40" s="14"/>
      <c r="D40" s="11"/>
    </row>
    <row r="41" spans="1:9" ht="14" x14ac:dyDescent="0.15">
      <c r="A41" s="5"/>
      <c r="B41" s="13" t="s">
        <v>8</v>
      </c>
      <c r="C41" s="14"/>
      <c r="D41" s="15"/>
    </row>
    <row r="42" spans="1:9" ht="14" x14ac:dyDescent="0.15">
      <c r="A42" s="5"/>
      <c r="B42" s="13" t="s">
        <v>9</v>
      </c>
      <c r="C42" s="14"/>
      <c r="D42" s="11"/>
    </row>
    <row r="43" spans="1:9" ht="13" x14ac:dyDescent="0.15">
      <c r="A43" s="5"/>
      <c r="B43" s="11"/>
      <c r="C43" s="12"/>
      <c r="D43" s="11"/>
      <c r="I43" t="s">
        <v>405</v>
      </c>
    </row>
    <row r="44" spans="1:9" ht="13" x14ac:dyDescent="0.15">
      <c r="A44" s="8">
        <v>7</v>
      </c>
      <c r="B44" s="109" t="s">
        <v>309</v>
      </c>
      <c r="C44" s="10"/>
      <c r="D44" s="11"/>
      <c r="I44" t="s">
        <v>406</v>
      </c>
    </row>
    <row r="45" spans="1:9" ht="13.25" customHeight="1" x14ac:dyDescent="0.15">
      <c r="A45" s="8" t="s">
        <v>308</v>
      </c>
      <c r="B45" s="9" t="s">
        <v>22</v>
      </c>
      <c r="C45" s="11"/>
      <c r="D45" s="148" t="s">
        <v>398</v>
      </c>
      <c r="I45" t="s">
        <v>39</v>
      </c>
    </row>
    <row r="46" spans="1:9" ht="14" x14ac:dyDescent="0.15">
      <c r="A46" s="5"/>
      <c r="B46" s="13" t="s">
        <v>310</v>
      </c>
      <c r="C46" s="14"/>
      <c r="D46" s="11"/>
    </row>
    <row r="47" spans="1:9" ht="14" x14ac:dyDescent="0.15">
      <c r="A47" s="5"/>
      <c r="B47" s="13" t="s">
        <v>311</v>
      </c>
      <c r="C47" s="14"/>
      <c r="D47" s="11"/>
    </row>
    <row r="48" spans="1:9" ht="14" x14ac:dyDescent="0.15">
      <c r="A48" s="5"/>
      <c r="B48" s="13" t="s">
        <v>312</v>
      </c>
      <c r="C48" s="14"/>
      <c r="D48" s="11"/>
    </row>
    <row r="49" spans="1:5" ht="13" x14ac:dyDescent="0.15">
      <c r="A49" s="5"/>
      <c r="B49" s="11"/>
      <c r="C49" s="12"/>
      <c r="D49" s="11"/>
    </row>
    <row r="50" spans="1:5" ht="14" x14ac:dyDescent="0.15">
      <c r="A50" s="8">
        <v>8</v>
      </c>
      <c r="B50" s="9" t="s">
        <v>11</v>
      </c>
      <c r="C50" s="160">
        <v>300000</v>
      </c>
      <c r="D50" s="11"/>
    </row>
    <row r="51" spans="1:5" ht="13" x14ac:dyDescent="0.15">
      <c r="A51" s="5"/>
      <c r="B51" s="11"/>
      <c r="C51" s="11"/>
      <c r="D51" s="11"/>
    </row>
    <row r="52" spans="1:5" ht="28" x14ac:dyDescent="0.15">
      <c r="A52" s="8">
        <v>9</v>
      </c>
      <c r="B52" s="9" t="s">
        <v>420</v>
      </c>
      <c r="C52" s="161">
        <v>750000</v>
      </c>
      <c r="D52" s="164" t="s">
        <v>396</v>
      </c>
      <c r="E52" s="150"/>
    </row>
    <row r="53" spans="1:5" ht="13" x14ac:dyDescent="0.15">
      <c r="A53" s="5"/>
      <c r="B53" s="5"/>
      <c r="C53" s="148"/>
      <c r="D53" s="11"/>
    </row>
    <row r="54" spans="1:5" ht="13" x14ac:dyDescent="0.15">
      <c r="A54" s="5"/>
      <c r="B54" s="6"/>
      <c r="C54" s="7"/>
      <c r="D54" s="6"/>
    </row>
    <row r="55" spans="1:5" ht="14" x14ac:dyDescent="0.15">
      <c r="A55" s="8">
        <v>10</v>
      </c>
      <c r="B55" s="9" t="s">
        <v>12</v>
      </c>
      <c r="C55" s="10">
        <v>25</v>
      </c>
      <c r="D55" s="6"/>
    </row>
    <row r="56" spans="1:5" ht="14" x14ac:dyDescent="0.15">
      <c r="A56" s="5"/>
      <c r="B56" s="4"/>
      <c r="C56" s="11" t="s">
        <v>325</v>
      </c>
      <c r="D56" s="17" t="s">
        <v>14</v>
      </c>
    </row>
    <row r="57" spans="1:5" ht="14" x14ac:dyDescent="0.15">
      <c r="A57" s="5"/>
      <c r="B57" s="2" t="s">
        <v>13</v>
      </c>
      <c r="C57" s="163">
        <f>C50/C52</f>
        <v>0.4</v>
      </c>
      <c r="D57" s="6"/>
    </row>
    <row r="58" spans="1:5" ht="14" x14ac:dyDescent="0.15">
      <c r="A58" s="5"/>
      <c r="B58" s="2" t="s">
        <v>15</v>
      </c>
      <c r="C58" s="16">
        <f>C52/C55</f>
        <v>30000</v>
      </c>
      <c r="D58" s="18" t="s">
        <v>14</v>
      </c>
    </row>
    <row r="59" spans="1:5" ht="14" x14ac:dyDescent="0.15">
      <c r="A59" s="5"/>
      <c r="B59" s="2" t="s">
        <v>16</v>
      </c>
      <c r="C59" s="16">
        <f>C50/C55</f>
        <v>12000</v>
      </c>
      <c r="D59" s="18" t="s">
        <v>14</v>
      </c>
    </row>
    <row r="60" spans="1:5" ht="13" x14ac:dyDescent="0.15">
      <c r="A60" s="5"/>
      <c r="B60" s="6"/>
      <c r="C60" s="7"/>
      <c r="D60" s="6"/>
    </row>
    <row r="61" spans="1:5" ht="14" x14ac:dyDescent="0.15">
      <c r="A61" s="105">
        <v>11</v>
      </c>
      <c r="B61" s="106" t="s">
        <v>17</v>
      </c>
      <c r="C61" s="110" t="s">
        <v>18</v>
      </c>
      <c r="D61" s="6"/>
    </row>
    <row r="62" spans="1:5" ht="13" x14ac:dyDescent="0.15">
      <c r="A62" s="5"/>
      <c r="B62" s="20"/>
      <c r="C62" s="14" t="s">
        <v>307</v>
      </c>
      <c r="D62" s="6"/>
    </row>
    <row r="63" spans="1:5" ht="13" x14ac:dyDescent="0.15">
      <c r="A63" s="5"/>
      <c r="B63" s="20"/>
      <c r="C63" s="10" t="s">
        <v>307</v>
      </c>
      <c r="D63" s="6"/>
    </row>
    <row r="64" spans="1:5" ht="13" x14ac:dyDescent="0.15">
      <c r="A64" s="5"/>
      <c r="B64" s="20"/>
      <c r="C64" s="10" t="s">
        <v>307</v>
      </c>
      <c r="D64" s="6"/>
    </row>
    <row r="65" spans="1:4" ht="13" x14ac:dyDescent="0.15">
      <c r="A65" s="5"/>
      <c r="B65" s="20"/>
      <c r="C65" s="10" t="s">
        <v>307</v>
      </c>
      <c r="D65" s="11"/>
    </row>
    <row r="66" spans="1:4" ht="13" x14ac:dyDescent="0.15">
      <c r="A66" s="5"/>
      <c r="B66" s="254" t="s">
        <v>19</v>
      </c>
      <c r="C66" s="254"/>
      <c r="D66" s="11"/>
    </row>
    <row r="67" spans="1:4" ht="13" x14ac:dyDescent="0.15">
      <c r="A67" s="5"/>
      <c r="B67" s="111"/>
      <c r="C67" s="111"/>
      <c r="D67" s="11"/>
    </row>
    <row r="68" spans="1:4" ht="13" x14ac:dyDescent="0.15">
      <c r="A68" s="5"/>
      <c r="B68" s="111"/>
      <c r="C68" s="111"/>
      <c r="D68" s="11"/>
    </row>
    <row r="69" spans="1:4" ht="98" x14ac:dyDescent="0.15">
      <c r="A69" s="105">
        <v>12</v>
      </c>
      <c r="B69" s="121" t="s">
        <v>446</v>
      </c>
      <c r="C69" s="122" t="s">
        <v>447</v>
      </c>
      <c r="D69" s="216" t="s">
        <v>396</v>
      </c>
    </row>
    <row r="70" spans="1:4" ht="13" x14ac:dyDescent="0.15">
      <c r="A70" s="5"/>
      <c r="B70" s="111"/>
      <c r="C70" s="111"/>
      <c r="D70" s="11"/>
    </row>
    <row r="71" spans="1:4" ht="13" x14ac:dyDescent="0.15">
      <c r="A71" s="5"/>
      <c r="B71" s="111"/>
      <c r="C71" s="111"/>
      <c r="D71" s="11"/>
    </row>
    <row r="72" spans="1:4" ht="28" x14ac:dyDescent="0.15">
      <c r="A72" s="8">
        <v>13</v>
      </c>
      <c r="B72" s="23" t="s">
        <v>23</v>
      </c>
      <c r="C72" s="174"/>
      <c r="D72" s="11"/>
    </row>
    <row r="73" spans="1:4" ht="13" x14ac:dyDescent="0.15">
      <c r="A73" s="5"/>
      <c r="B73" s="111"/>
      <c r="C73" s="111"/>
      <c r="D73" s="11"/>
    </row>
    <row r="74" spans="1:4" ht="13" x14ac:dyDescent="0.15">
      <c r="A74" s="5"/>
      <c r="B74" s="11"/>
      <c r="C74" s="12"/>
      <c r="D74" s="11"/>
    </row>
    <row r="75" spans="1:4" ht="14" x14ac:dyDescent="0.15">
      <c r="A75" s="22">
        <v>14</v>
      </c>
      <c r="B75" s="9" t="s">
        <v>21</v>
      </c>
      <c r="C75" s="10"/>
      <c r="D75" s="11"/>
    </row>
    <row r="76" spans="1:4" ht="14" x14ac:dyDescent="0.15">
      <c r="A76" s="113"/>
      <c r="B76" s="6"/>
      <c r="C76" s="112" t="s">
        <v>343</v>
      </c>
      <c r="D76" s="11"/>
    </row>
    <row r="77" spans="1:4" ht="13" x14ac:dyDescent="0.15">
      <c r="A77" s="5"/>
      <c r="B77" s="11"/>
      <c r="C77" s="12"/>
      <c r="D77" s="11"/>
    </row>
    <row r="78" spans="1:4" ht="56" x14ac:dyDescent="0.15">
      <c r="A78" s="8">
        <v>15</v>
      </c>
      <c r="B78" s="171" t="s">
        <v>317</v>
      </c>
      <c r="C78" s="251"/>
      <c r="D78" s="11" t="s">
        <v>410</v>
      </c>
    </row>
    <row r="79" spans="1:4" ht="14.25" customHeight="1" x14ac:dyDescent="0.15">
      <c r="A79" s="5"/>
      <c r="B79" s="11"/>
      <c r="C79" s="252"/>
      <c r="D79" s="11"/>
    </row>
    <row r="80" spans="1:4" ht="13" x14ac:dyDescent="0.15">
      <c r="A80" s="5"/>
      <c r="B80" s="11"/>
      <c r="C80" s="252"/>
      <c r="D80" s="11"/>
    </row>
    <row r="81" spans="1:4" ht="13" x14ac:dyDescent="0.15">
      <c r="A81" s="5"/>
      <c r="B81" s="11"/>
      <c r="C81" s="252"/>
      <c r="D81" s="11"/>
    </row>
    <row r="82" spans="1:4" ht="14" x14ac:dyDescent="0.15">
      <c r="A82" s="5"/>
      <c r="B82" s="11"/>
      <c r="C82" s="252"/>
      <c r="D82" s="11" t="s">
        <v>448</v>
      </c>
    </row>
    <row r="83" spans="1:4" ht="13" x14ac:dyDescent="0.15">
      <c r="A83" s="5"/>
      <c r="B83" s="11"/>
      <c r="C83" s="253"/>
      <c r="D83" s="11"/>
    </row>
    <row r="84" spans="1:4" ht="13" x14ac:dyDescent="0.15">
      <c r="A84" s="5"/>
      <c r="B84" s="11"/>
      <c r="C84" s="12"/>
      <c r="D84" s="11"/>
    </row>
    <row r="85" spans="1:4" ht="98" x14ac:dyDescent="0.15">
      <c r="A85" s="8">
        <v>16</v>
      </c>
      <c r="B85" s="23" t="s">
        <v>24</v>
      </c>
      <c r="C85" s="175"/>
      <c r="D85" s="11" t="s">
        <v>443</v>
      </c>
    </row>
    <row r="86" spans="1:4" ht="28" x14ac:dyDescent="0.15">
      <c r="A86" s="21" t="s">
        <v>323</v>
      </c>
      <c r="B86" s="24" t="s">
        <v>444</v>
      </c>
      <c r="C86" s="176"/>
      <c r="D86" s="11"/>
    </row>
    <row r="87" spans="1:4" ht="28" x14ac:dyDescent="0.15">
      <c r="A87" s="21" t="s">
        <v>324</v>
      </c>
      <c r="B87" s="24" t="s">
        <v>25</v>
      </c>
      <c r="C87" s="124"/>
      <c r="D87" s="11"/>
    </row>
    <row r="88" spans="1:4" ht="8.25" customHeight="1" x14ac:dyDescent="0.15">
      <c r="A88" s="5"/>
      <c r="B88" s="6"/>
      <c r="C88" s="12"/>
      <c r="D88" s="11"/>
    </row>
    <row r="89" spans="1:4" ht="42" x14ac:dyDescent="0.15">
      <c r="A89" s="8">
        <v>17</v>
      </c>
      <c r="B89" s="23" t="s">
        <v>387</v>
      </c>
      <c r="C89" s="10"/>
      <c r="D89" s="11"/>
    </row>
    <row r="90" spans="1:4" ht="30" customHeight="1" x14ac:dyDescent="0.15">
      <c r="A90" s="21" t="s">
        <v>316</v>
      </c>
      <c r="B90" s="24" t="s">
        <v>26</v>
      </c>
      <c r="C90" s="177"/>
      <c r="D90" s="11"/>
    </row>
    <row r="91" spans="1:4" ht="42" x14ac:dyDescent="0.15">
      <c r="A91" s="21" t="s">
        <v>322</v>
      </c>
      <c r="B91" s="24" t="s">
        <v>27</v>
      </c>
      <c r="C91" s="177"/>
      <c r="D91" s="11"/>
    </row>
    <row r="92" spans="1:4" ht="13" x14ac:dyDescent="0.15">
      <c r="A92" s="5"/>
      <c r="B92" s="11"/>
      <c r="C92" s="12" t="s">
        <v>318</v>
      </c>
      <c r="D92" s="11"/>
    </row>
    <row r="93" spans="1:4" ht="7.5" customHeight="1" x14ac:dyDescent="0.15">
      <c r="A93" s="5"/>
      <c r="B93" s="11"/>
      <c r="C93" s="12"/>
      <c r="D93" s="11"/>
    </row>
    <row r="94" spans="1:4" ht="28" x14ac:dyDescent="0.15">
      <c r="A94" s="8">
        <v>18</v>
      </c>
      <c r="B94" s="9" t="s">
        <v>315</v>
      </c>
      <c r="C94" s="10"/>
      <c r="D94" s="11"/>
    </row>
    <row r="95" spans="1:4" ht="33.75" customHeight="1" x14ac:dyDescent="0.15">
      <c r="A95" s="5"/>
      <c r="B95" s="13" t="s">
        <v>28</v>
      </c>
      <c r="C95" s="177"/>
      <c r="D95" s="11"/>
    </row>
    <row r="96" spans="1:4" ht="9" customHeight="1" x14ac:dyDescent="0.15">
      <c r="A96" s="5"/>
      <c r="B96" s="11"/>
      <c r="C96" s="12"/>
      <c r="D96" s="11"/>
    </row>
    <row r="97" spans="1:4" ht="28" x14ac:dyDescent="0.15">
      <c r="A97" s="8">
        <v>19</v>
      </c>
      <c r="B97" s="9" t="s">
        <v>29</v>
      </c>
      <c r="C97" s="11" t="s">
        <v>30</v>
      </c>
      <c r="D97" s="11"/>
    </row>
    <row r="98" spans="1:4" ht="14" x14ac:dyDescent="0.15">
      <c r="A98" s="5"/>
      <c r="B98" s="13" t="s">
        <v>415</v>
      </c>
      <c r="C98" s="10"/>
      <c r="D98" s="11" t="s">
        <v>416</v>
      </c>
    </row>
    <row r="99" spans="1:4" ht="14" x14ac:dyDescent="0.15">
      <c r="A99" s="5"/>
      <c r="B99" s="13" t="s">
        <v>31</v>
      </c>
      <c r="C99" s="14"/>
      <c r="D99" s="11"/>
    </row>
    <row r="100" spans="1:4" ht="14" x14ac:dyDescent="0.15">
      <c r="A100" s="5"/>
      <c r="B100" s="13" t="s">
        <v>32</v>
      </c>
      <c r="C100" s="14"/>
      <c r="D100" s="11"/>
    </row>
    <row r="101" spans="1:4" ht="98" x14ac:dyDescent="0.15">
      <c r="A101" s="5"/>
      <c r="B101" s="178" t="s">
        <v>33</v>
      </c>
      <c r="C101" s="177"/>
      <c r="D101" s="11" t="s">
        <v>413</v>
      </c>
    </row>
    <row r="102" spans="1:4" ht="42" x14ac:dyDescent="0.15">
      <c r="A102" s="8">
        <v>20</v>
      </c>
      <c r="B102" s="24" t="s">
        <v>34</v>
      </c>
      <c r="C102" s="177"/>
      <c r="D102" s="11"/>
    </row>
    <row r="103" spans="1:4" ht="15" customHeight="1" x14ac:dyDescent="0.15">
      <c r="A103" s="5"/>
      <c r="B103" s="25" t="s">
        <v>344</v>
      </c>
      <c r="C103" s="14"/>
      <c r="D103" s="11"/>
    </row>
    <row r="104" spans="1:4" ht="14.25" customHeight="1" x14ac:dyDescent="0.15">
      <c r="A104" s="5"/>
      <c r="B104" s="11"/>
      <c r="C104" s="12"/>
      <c r="D104" s="11"/>
    </row>
    <row r="105" spans="1:4" ht="14" x14ac:dyDescent="0.15">
      <c r="A105" s="26">
        <v>21</v>
      </c>
      <c r="B105" s="27" t="s">
        <v>35</v>
      </c>
      <c r="C105" s="12"/>
      <c r="D105" s="11"/>
    </row>
    <row r="106" spans="1:4" ht="28" x14ac:dyDescent="0.15">
      <c r="A106" s="5"/>
      <c r="B106" s="172" t="s">
        <v>37</v>
      </c>
      <c r="C106" s="174"/>
      <c r="D106" s="11" t="s">
        <v>36</v>
      </c>
    </row>
    <row r="107" spans="1:4" ht="14" x14ac:dyDescent="0.15">
      <c r="A107" s="5"/>
      <c r="B107" s="25" t="s">
        <v>38</v>
      </c>
      <c r="C107" s="14"/>
      <c r="D107" s="11"/>
    </row>
    <row r="108" spans="1:4" ht="28" x14ac:dyDescent="0.15">
      <c r="A108" s="5"/>
      <c r="B108" s="172" t="s">
        <v>39</v>
      </c>
      <c r="C108" s="177"/>
      <c r="D108" s="11" t="s">
        <v>40</v>
      </c>
    </row>
    <row r="109" spans="1:4" ht="13" x14ac:dyDescent="0.15">
      <c r="A109" s="5"/>
      <c r="B109" s="11"/>
      <c r="C109" s="12"/>
      <c r="D109" s="11"/>
    </row>
    <row r="110" spans="1:4" ht="14" x14ac:dyDescent="0.15">
      <c r="A110" s="26">
        <v>22</v>
      </c>
      <c r="B110" s="28" t="s">
        <v>41</v>
      </c>
      <c r="C110" s="10"/>
      <c r="D110" s="11"/>
    </row>
    <row r="111" spans="1:4" ht="14" x14ac:dyDescent="0.15">
      <c r="A111" s="5"/>
      <c r="B111" s="25" t="s">
        <v>42</v>
      </c>
      <c r="C111" s="14"/>
      <c r="D111" s="11"/>
    </row>
    <row r="112" spans="1:4" ht="13" x14ac:dyDescent="0.15">
      <c r="A112" s="5"/>
      <c r="B112" s="11"/>
      <c r="C112" s="12"/>
      <c r="D112" s="11"/>
    </row>
    <row r="113" spans="1:4" ht="14" x14ac:dyDescent="0.15">
      <c r="A113" s="26">
        <v>23</v>
      </c>
      <c r="B113" s="27" t="s">
        <v>43</v>
      </c>
      <c r="C113" s="10"/>
      <c r="D113" s="11"/>
    </row>
    <row r="114" spans="1:4" ht="14" x14ac:dyDescent="0.15">
      <c r="A114" s="125"/>
      <c r="B114" s="126"/>
      <c r="C114" s="11" t="s">
        <v>44</v>
      </c>
      <c r="D114" s="11"/>
    </row>
    <row r="115" spans="1:4" ht="8.25" customHeight="1" x14ac:dyDescent="0.15">
      <c r="A115" s="5"/>
      <c r="B115" s="11"/>
      <c r="C115" s="12"/>
      <c r="D115" s="11"/>
    </row>
    <row r="116" spans="1:4" ht="18" customHeight="1" x14ac:dyDescent="0.15">
      <c r="A116" s="29">
        <v>24</v>
      </c>
      <c r="B116" s="28" t="s">
        <v>45</v>
      </c>
      <c r="C116" s="10"/>
      <c r="D116" s="11"/>
    </row>
    <row r="117" spans="1:4" ht="14" x14ac:dyDescent="0.15">
      <c r="A117" s="5"/>
      <c r="B117" s="25" t="s">
        <v>46</v>
      </c>
      <c r="C117" s="12"/>
      <c r="D117" s="11"/>
    </row>
    <row r="118" spans="1:4" ht="14" x14ac:dyDescent="0.15">
      <c r="A118" s="5"/>
      <c r="B118" s="25" t="s">
        <v>47</v>
      </c>
      <c r="C118" s="10"/>
      <c r="D118" s="11"/>
    </row>
    <row r="119" spans="1:4" ht="28" x14ac:dyDescent="0.15">
      <c r="A119" s="5"/>
      <c r="B119" s="25" t="s">
        <v>404</v>
      </c>
      <c r="C119" s="177"/>
      <c r="D119" s="11"/>
    </row>
    <row r="120" spans="1:4" ht="28" x14ac:dyDescent="0.15">
      <c r="A120" s="5"/>
      <c r="B120" s="25" t="s">
        <v>48</v>
      </c>
      <c r="C120" s="14"/>
      <c r="D120" s="173" t="s">
        <v>408</v>
      </c>
    </row>
    <row r="121" spans="1:4" ht="14" x14ac:dyDescent="0.15">
      <c r="A121" s="5"/>
      <c r="B121" s="15"/>
      <c r="C121" s="11" t="s">
        <v>345</v>
      </c>
      <c r="D121" s="11"/>
    </row>
    <row r="122" spans="1:4" ht="13" x14ac:dyDescent="0.15">
      <c r="A122" s="5"/>
      <c r="B122" s="11"/>
      <c r="C122" s="12"/>
      <c r="D122" s="11"/>
    </row>
    <row r="123" spans="1:4" ht="28" x14ac:dyDescent="0.15">
      <c r="A123" s="26">
        <v>25</v>
      </c>
      <c r="B123" s="28" t="s">
        <v>449</v>
      </c>
      <c r="C123" s="10"/>
      <c r="D123" s="11"/>
    </row>
    <row r="124" spans="1:4" ht="13" x14ac:dyDescent="0.15">
      <c r="A124" s="5"/>
      <c r="B124" s="11"/>
      <c r="C124" s="12"/>
      <c r="D124" s="11"/>
    </row>
    <row r="125" spans="1:4" ht="14" x14ac:dyDescent="0.15">
      <c r="A125" s="26">
        <v>26</v>
      </c>
      <c r="B125" s="28" t="s">
        <v>49</v>
      </c>
      <c r="C125" s="10"/>
      <c r="D125" s="11"/>
    </row>
    <row r="126" spans="1:4" ht="14" x14ac:dyDescent="0.15">
      <c r="A126" s="125"/>
      <c r="B126" s="126"/>
      <c r="C126" s="11" t="s">
        <v>346</v>
      </c>
      <c r="D126" s="11"/>
    </row>
    <row r="127" spans="1:4" ht="9" customHeight="1" x14ac:dyDescent="0.15">
      <c r="A127" s="5"/>
      <c r="B127" s="11"/>
      <c r="C127" s="12"/>
      <c r="D127" s="11"/>
    </row>
    <row r="128" spans="1:4" ht="28" x14ac:dyDescent="0.15">
      <c r="A128" s="26">
        <v>27</v>
      </c>
      <c r="B128" s="28" t="s">
        <v>50</v>
      </c>
      <c r="C128" s="10"/>
      <c r="D128" s="11"/>
    </row>
    <row r="129" spans="1:4" ht="14" x14ac:dyDescent="0.15">
      <c r="A129" s="5"/>
      <c r="B129" s="25" t="s">
        <v>51</v>
      </c>
      <c r="C129" s="14"/>
      <c r="D129" s="11"/>
    </row>
    <row r="130" spans="1:4" ht="13" x14ac:dyDescent="0.15">
      <c r="A130" s="5"/>
      <c r="B130" s="11"/>
      <c r="C130" s="12"/>
      <c r="D130" s="11"/>
    </row>
    <row r="131" spans="1:4" ht="28" x14ac:dyDescent="0.15">
      <c r="A131" s="26">
        <v>28</v>
      </c>
      <c r="B131" s="28" t="s">
        <v>52</v>
      </c>
      <c r="C131" s="10"/>
      <c r="D131" s="11"/>
    </row>
    <row r="132" spans="1:4" ht="28" x14ac:dyDescent="0.15">
      <c r="A132" s="125"/>
      <c r="B132" s="126"/>
      <c r="C132" s="11" t="s">
        <v>409</v>
      </c>
      <c r="D132" s="11"/>
    </row>
    <row r="133" spans="1:4" ht="28" x14ac:dyDescent="0.15">
      <c r="A133" s="26">
        <v>29</v>
      </c>
      <c r="B133" s="28" t="s">
        <v>53</v>
      </c>
      <c r="C133" s="10"/>
      <c r="D133" s="11"/>
    </row>
    <row r="134" spans="1:4" ht="28" x14ac:dyDescent="0.15">
      <c r="A134" s="125"/>
      <c r="B134" s="126"/>
      <c r="C134" s="11" t="s">
        <v>54</v>
      </c>
      <c r="D134" s="11"/>
    </row>
    <row r="135" spans="1:4" ht="70" x14ac:dyDescent="0.15">
      <c r="A135" s="168" t="s">
        <v>399</v>
      </c>
      <c r="B135" s="170" t="s">
        <v>400</v>
      </c>
      <c r="C135" s="169"/>
      <c r="D135" s="11"/>
    </row>
    <row r="136" spans="1:4" ht="13" x14ac:dyDescent="0.15">
      <c r="A136" s="5"/>
      <c r="B136" s="6"/>
      <c r="C136" s="12"/>
      <c r="D136" s="11"/>
    </row>
    <row r="137" spans="1:4" ht="28" x14ac:dyDescent="0.15">
      <c r="A137" s="26">
        <v>30</v>
      </c>
      <c r="B137" s="28" t="s">
        <v>55</v>
      </c>
      <c r="C137" s="10"/>
      <c r="D137" s="11"/>
    </row>
    <row r="138" spans="1:4" ht="12.75" customHeight="1" x14ac:dyDescent="0.15">
      <c r="A138" s="5"/>
      <c r="B138" s="6"/>
      <c r="C138" s="12"/>
      <c r="D138" s="9"/>
    </row>
    <row r="139" spans="1:4" ht="56" x14ac:dyDescent="0.15">
      <c r="A139" s="26">
        <v>31</v>
      </c>
      <c r="B139" s="153" t="s">
        <v>56</v>
      </c>
      <c r="C139" s="153"/>
      <c r="D139" s="11" t="s">
        <v>450</v>
      </c>
    </row>
    <row r="140" spans="1:4" ht="14" x14ac:dyDescent="0.15">
      <c r="A140" s="5"/>
      <c r="B140" s="25" t="s">
        <v>57</v>
      </c>
      <c r="C140" s="14"/>
      <c r="D140" s="11"/>
    </row>
    <row r="141" spans="1:4" ht="14" x14ac:dyDescent="0.15">
      <c r="A141" s="5"/>
      <c r="B141" s="25" t="s">
        <v>58</v>
      </c>
      <c r="C141" s="14"/>
      <c r="D141" s="11"/>
    </row>
    <row r="142" spans="1:4" ht="14" x14ac:dyDescent="0.15">
      <c r="A142" s="5"/>
      <c r="B142" s="25" t="s">
        <v>10</v>
      </c>
      <c r="C142" s="14"/>
      <c r="D142" s="11"/>
    </row>
    <row r="143" spans="1:4" ht="14" x14ac:dyDescent="0.15">
      <c r="A143" s="5"/>
      <c r="B143" s="25" t="s">
        <v>9</v>
      </c>
      <c r="C143" s="14"/>
      <c r="D143" s="11"/>
    </row>
    <row r="144" spans="1:4" ht="14" x14ac:dyDescent="0.15">
      <c r="A144" s="5"/>
      <c r="B144" s="25" t="s">
        <v>59</v>
      </c>
      <c r="C144" s="14"/>
      <c r="D144" s="11"/>
    </row>
    <row r="145" spans="1:4" ht="14" x14ac:dyDescent="0.15">
      <c r="A145" s="5"/>
      <c r="B145" s="25" t="s">
        <v>60</v>
      </c>
      <c r="C145" s="14"/>
      <c r="D145" s="11"/>
    </row>
    <row r="146" spans="1:4" ht="7.5" customHeight="1" x14ac:dyDescent="0.15">
      <c r="A146" s="5"/>
      <c r="B146" s="11"/>
      <c r="C146" s="12"/>
      <c r="D146" s="11"/>
    </row>
    <row r="147" spans="1:4" ht="14" x14ac:dyDescent="0.15">
      <c r="A147" s="5"/>
      <c r="B147" s="30" t="s">
        <v>57</v>
      </c>
      <c r="C147" s="10"/>
      <c r="D147" s="11"/>
    </row>
    <row r="148" spans="1:4" ht="14" x14ac:dyDescent="0.15">
      <c r="A148" s="5"/>
      <c r="B148" s="25" t="s">
        <v>58</v>
      </c>
      <c r="C148" s="14"/>
      <c r="D148" s="11"/>
    </row>
    <row r="149" spans="1:4" ht="14" x14ac:dyDescent="0.15">
      <c r="A149" s="5"/>
      <c r="B149" s="25" t="s">
        <v>10</v>
      </c>
      <c r="C149" s="14"/>
      <c r="D149" s="11"/>
    </row>
    <row r="150" spans="1:4" ht="14" x14ac:dyDescent="0.15">
      <c r="A150" s="5"/>
      <c r="B150" s="25" t="s">
        <v>9</v>
      </c>
      <c r="C150" s="14"/>
      <c r="D150" s="11"/>
    </row>
    <row r="151" spans="1:4" ht="14" x14ac:dyDescent="0.15">
      <c r="A151" s="5"/>
      <c r="B151" s="25" t="s">
        <v>59</v>
      </c>
      <c r="C151" s="14"/>
      <c r="D151" s="11"/>
    </row>
    <row r="152" spans="1:4" ht="14" x14ac:dyDescent="0.15">
      <c r="A152" s="5"/>
      <c r="B152" s="25" t="s">
        <v>60</v>
      </c>
      <c r="C152" s="14"/>
      <c r="D152" s="11"/>
    </row>
    <row r="153" spans="1:4" ht="6.75" customHeight="1" x14ac:dyDescent="0.15">
      <c r="A153" s="5"/>
      <c r="B153" s="11"/>
      <c r="C153" s="12"/>
      <c r="D153" s="11"/>
    </row>
    <row r="154" spans="1:4" ht="14" x14ac:dyDescent="0.15">
      <c r="A154" s="5"/>
      <c r="B154" s="30" t="s">
        <v>57</v>
      </c>
      <c r="C154" s="10"/>
      <c r="D154" s="11"/>
    </row>
    <row r="155" spans="1:4" ht="14" x14ac:dyDescent="0.15">
      <c r="A155" s="5"/>
      <c r="B155" s="25" t="s">
        <v>58</v>
      </c>
      <c r="C155" s="14"/>
      <c r="D155" s="11"/>
    </row>
    <row r="156" spans="1:4" ht="14" x14ac:dyDescent="0.15">
      <c r="A156" s="5"/>
      <c r="B156" s="25" t="s">
        <v>10</v>
      </c>
      <c r="C156" s="14"/>
      <c r="D156" s="11"/>
    </row>
    <row r="157" spans="1:4" ht="14" x14ac:dyDescent="0.15">
      <c r="A157" s="5"/>
      <c r="B157" s="25" t="s">
        <v>9</v>
      </c>
      <c r="C157" s="14"/>
      <c r="D157" s="11"/>
    </row>
    <row r="158" spans="1:4" ht="14" x14ac:dyDescent="0.15">
      <c r="A158" s="5"/>
      <c r="B158" s="25" t="s">
        <v>59</v>
      </c>
      <c r="C158" s="14"/>
      <c r="D158" s="11"/>
    </row>
    <row r="159" spans="1:4" ht="14" x14ac:dyDescent="0.15">
      <c r="A159" s="5"/>
      <c r="B159" s="25" t="s">
        <v>60</v>
      </c>
      <c r="C159" s="14"/>
      <c r="D159" s="11"/>
    </row>
    <row r="160" spans="1:4" ht="6.75" customHeight="1" x14ac:dyDescent="0.15">
      <c r="A160" s="5"/>
      <c r="B160" s="11"/>
      <c r="C160" s="12"/>
      <c r="D160" s="11"/>
    </row>
    <row r="161" spans="1:4" ht="14" x14ac:dyDescent="0.15">
      <c r="A161" s="5"/>
      <c r="B161" s="30" t="s">
        <v>57</v>
      </c>
      <c r="C161" s="10"/>
      <c r="D161" s="11"/>
    </row>
    <row r="162" spans="1:4" ht="14" x14ac:dyDescent="0.15">
      <c r="A162" s="5"/>
      <c r="B162" s="25" t="s">
        <v>58</v>
      </c>
      <c r="C162" s="14"/>
      <c r="D162" s="11"/>
    </row>
    <row r="163" spans="1:4" ht="14" x14ac:dyDescent="0.15">
      <c r="A163" s="5"/>
      <c r="B163" s="25" t="s">
        <v>10</v>
      </c>
      <c r="C163" s="14"/>
      <c r="D163" s="11"/>
    </row>
    <row r="164" spans="1:4" ht="14" x14ac:dyDescent="0.15">
      <c r="A164" s="5"/>
      <c r="B164" s="25" t="s">
        <v>9</v>
      </c>
      <c r="C164" s="14"/>
      <c r="D164" s="11"/>
    </row>
    <row r="165" spans="1:4" ht="14" x14ac:dyDescent="0.15">
      <c r="A165" s="5"/>
      <c r="B165" s="25" t="s">
        <v>59</v>
      </c>
      <c r="C165" s="14"/>
      <c r="D165" s="11"/>
    </row>
    <row r="166" spans="1:4" ht="14" x14ac:dyDescent="0.15">
      <c r="A166" s="5"/>
      <c r="B166" s="25" t="s">
        <v>60</v>
      </c>
      <c r="C166" s="14"/>
      <c r="D166" s="11"/>
    </row>
    <row r="167" spans="1:4" ht="8.25" customHeight="1" x14ac:dyDescent="0.15">
      <c r="A167" s="5"/>
      <c r="B167" s="11"/>
      <c r="C167" s="12"/>
      <c r="D167" s="11"/>
    </row>
    <row r="168" spans="1:4" ht="14" x14ac:dyDescent="0.15">
      <c r="A168" s="5"/>
      <c r="B168" s="30" t="s">
        <v>57</v>
      </c>
      <c r="C168" s="10"/>
      <c r="D168" s="11"/>
    </row>
    <row r="169" spans="1:4" ht="14" x14ac:dyDescent="0.15">
      <c r="A169" s="5"/>
      <c r="B169" s="25" t="s">
        <v>58</v>
      </c>
      <c r="C169" s="14"/>
      <c r="D169" s="11"/>
    </row>
    <row r="170" spans="1:4" ht="14" x14ac:dyDescent="0.15">
      <c r="A170" s="5"/>
      <c r="B170" s="25" t="s">
        <v>10</v>
      </c>
      <c r="C170" s="14"/>
      <c r="D170" s="11"/>
    </row>
    <row r="171" spans="1:4" ht="14" x14ac:dyDescent="0.15">
      <c r="A171" s="5"/>
      <c r="B171" s="25" t="s">
        <v>9</v>
      </c>
      <c r="C171" s="14"/>
      <c r="D171" s="11"/>
    </row>
    <row r="172" spans="1:4" ht="14" x14ac:dyDescent="0.15">
      <c r="A172" s="5"/>
      <c r="B172" s="25" t="s">
        <v>59</v>
      </c>
      <c r="C172" s="14"/>
      <c r="D172" s="11"/>
    </row>
    <row r="173" spans="1:4" ht="14" x14ac:dyDescent="0.15">
      <c r="A173" s="5"/>
      <c r="B173" s="25" t="s">
        <v>60</v>
      </c>
      <c r="C173" s="14"/>
      <c r="D173" s="11"/>
    </row>
    <row r="174" spans="1:4" ht="8.25" customHeight="1" x14ac:dyDescent="0.15">
      <c r="A174" s="5"/>
      <c r="B174" s="11"/>
      <c r="C174" s="12"/>
      <c r="D174" s="11"/>
    </row>
    <row r="175" spans="1:4" ht="13" x14ac:dyDescent="0.15">
      <c r="A175" s="127">
        <v>32</v>
      </c>
      <c r="B175" s="255" t="s">
        <v>411</v>
      </c>
      <c r="C175" s="256"/>
      <c r="D175" s="11"/>
    </row>
    <row r="176" spans="1:4" ht="13" x14ac:dyDescent="0.15">
      <c r="A176" s="11"/>
      <c r="B176" s="7" t="s">
        <v>451</v>
      </c>
      <c r="C176" s="11"/>
      <c r="D176" s="11"/>
    </row>
    <row r="177" spans="1:4" ht="13" x14ac:dyDescent="0.15">
      <c r="A177" s="31"/>
      <c r="B177" s="32"/>
      <c r="C177" s="33"/>
      <c r="D177" s="34"/>
    </row>
    <row r="178" spans="1:4" ht="13" x14ac:dyDescent="0.15">
      <c r="B178" s="34"/>
      <c r="D178" s="34"/>
    </row>
    <row r="179" spans="1:4" ht="13" x14ac:dyDescent="0.15">
      <c r="B179" s="34"/>
      <c r="D179" s="34"/>
    </row>
    <row r="180" spans="1:4" ht="13" x14ac:dyDescent="0.15">
      <c r="B180" s="34"/>
      <c r="D180" s="34"/>
    </row>
    <row r="181" spans="1:4" ht="13" x14ac:dyDescent="0.15">
      <c r="B181" s="34"/>
      <c r="D181" s="34"/>
    </row>
    <row r="182" spans="1:4" ht="13" x14ac:dyDescent="0.15">
      <c r="B182" s="34"/>
      <c r="D182" s="34"/>
    </row>
    <row r="183" spans="1:4" ht="13" x14ac:dyDescent="0.15">
      <c r="B183" s="34"/>
      <c r="D183" s="34"/>
    </row>
    <row r="184" spans="1:4" ht="13" x14ac:dyDescent="0.15">
      <c r="B184" s="34"/>
      <c r="D184" s="34"/>
    </row>
    <row r="185" spans="1:4" ht="13" x14ac:dyDescent="0.15">
      <c r="B185" s="34"/>
      <c r="D185" s="34"/>
    </row>
    <row r="186" spans="1:4" ht="13" x14ac:dyDescent="0.15">
      <c r="B186" s="34"/>
      <c r="D186" s="34"/>
    </row>
    <row r="187" spans="1:4" ht="13" x14ac:dyDescent="0.15">
      <c r="B187" s="34"/>
      <c r="D187" s="34"/>
    </row>
    <row r="188" spans="1:4" ht="13" x14ac:dyDescent="0.15">
      <c r="B188" s="34"/>
      <c r="D188" s="34"/>
    </row>
    <row r="189" spans="1:4" ht="13" x14ac:dyDescent="0.15">
      <c r="B189" s="34"/>
      <c r="D189" s="34"/>
    </row>
    <row r="190" spans="1:4" ht="13" x14ac:dyDescent="0.15">
      <c r="B190" s="34"/>
      <c r="D190" s="34"/>
    </row>
    <row r="191" spans="1:4" ht="13" x14ac:dyDescent="0.15">
      <c r="B191" s="34"/>
      <c r="D191" s="34"/>
    </row>
    <row r="192" spans="1:4" ht="13" x14ac:dyDescent="0.15">
      <c r="B192" s="34"/>
      <c r="D192" s="34"/>
    </row>
    <row r="193" spans="2:4" ht="13" x14ac:dyDescent="0.15">
      <c r="B193" s="34"/>
      <c r="D193" s="34"/>
    </row>
    <row r="194" spans="2:4" ht="13" x14ac:dyDescent="0.15">
      <c r="B194" s="34"/>
      <c r="D194" s="34"/>
    </row>
    <row r="195" spans="2:4" ht="13" x14ac:dyDescent="0.15">
      <c r="B195" s="34"/>
      <c r="D195" s="34"/>
    </row>
    <row r="196" spans="2:4" ht="13" x14ac:dyDescent="0.15">
      <c r="B196" s="34"/>
      <c r="D196" s="34"/>
    </row>
    <row r="197" spans="2:4" ht="13" x14ac:dyDescent="0.15">
      <c r="B197" s="34"/>
      <c r="D197" s="34"/>
    </row>
    <row r="198" spans="2:4" ht="13" x14ac:dyDescent="0.15">
      <c r="B198" s="34"/>
      <c r="D198" s="34"/>
    </row>
    <row r="199" spans="2:4" ht="13" x14ac:dyDescent="0.15">
      <c r="B199" s="34"/>
      <c r="D199" s="34"/>
    </row>
    <row r="200" spans="2:4" ht="13" x14ac:dyDescent="0.15">
      <c r="B200" s="34"/>
      <c r="D200" s="34"/>
    </row>
    <row r="201" spans="2:4" ht="13" x14ac:dyDescent="0.15">
      <c r="B201" s="34"/>
      <c r="D201" s="34"/>
    </row>
    <row r="202" spans="2:4" ht="13" x14ac:dyDescent="0.15">
      <c r="B202" s="34"/>
      <c r="D202" s="34"/>
    </row>
    <row r="203" spans="2:4" ht="13" x14ac:dyDescent="0.15">
      <c r="B203" s="34"/>
      <c r="D203" s="34"/>
    </row>
    <row r="204" spans="2:4" ht="13" x14ac:dyDescent="0.15">
      <c r="B204" s="34"/>
      <c r="D204" s="34"/>
    </row>
    <row r="205" spans="2:4" ht="13" x14ac:dyDescent="0.15">
      <c r="B205" s="34"/>
      <c r="D205" s="34"/>
    </row>
    <row r="206" spans="2:4" ht="13" x14ac:dyDescent="0.15">
      <c r="B206" s="34"/>
      <c r="D206" s="34"/>
    </row>
    <row r="207" spans="2:4" ht="13" x14ac:dyDescent="0.15">
      <c r="B207" s="34"/>
      <c r="D207" s="34"/>
    </row>
    <row r="208" spans="2:4" ht="13" x14ac:dyDescent="0.15">
      <c r="B208" s="34"/>
      <c r="D208" s="34"/>
    </row>
    <row r="209" spans="2:4" ht="13" x14ac:dyDescent="0.15">
      <c r="B209" s="34"/>
      <c r="D209" s="34"/>
    </row>
    <row r="210" spans="2:4" ht="13" x14ac:dyDescent="0.15">
      <c r="B210" s="34"/>
      <c r="D210" s="34"/>
    </row>
    <row r="211" spans="2:4" ht="13" x14ac:dyDescent="0.15">
      <c r="B211" s="34"/>
      <c r="D211" s="34"/>
    </row>
    <row r="212" spans="2:4" ht="13" x14ac:dyDescent="0.15">
      <c r="B212" s="34"/>
      <c r="D212" s="34"/>
    </row>
    <row r="213" spans="2:4" ht="13" x14ac:dyDescent="0.15">
      <c r="B213" s="34"/>
      <c r="D213" s="34"/>
    </row>
    <row r="214" spans="2:4" ht="13" x14ac:dyDescent="0.15">
      <c r="B214" s="34"/>
      <c r="D214" s="34"/>
    </row>
    <row r="215" spans="2:4" ht="13" x14ac:dyDescent="0.15">
      <c r="B215" s="34"/>
      <c r="D215" s="34"/>
    </row>
    <row r="216" spans="2:4" ht="13" x14ac:dyDescent="0.15">
      <c r="B216" s="34"/>
      <c r="D216" s="34"/>
    </row>
    <row r="217" spans="2:4" ht="13" x14ac:dyDescent="0.15">
      <c r="B217" s="34"/>
      <c r="D217" s="34"/>
    </row>
    <row r="218" spans="2:4" ht="13" x14ac:dyDescent="0.15">
      <c r="B218" s="34"/>
      <c r="D218" s="34"/>
    </row>
    <row r="219" spans="2:4" ht="13" x14ac:dyDescent="0.15">
      <c r="B219" s="34"/>
      <c r="D219" s="34"/>
    </row>
    <row r="220" spans="2:4" ht="13" x14ac:dyDescent="0.15">
      <c r="B220" s="34"/>
      <c r="D220" s="34"/>
    </row>
    <row r="221" spans="2:4" ht="13" x14ac:dyDescent="0.15">
      <c r="B221" s="34"/>
      <c r="D221" s="34"/>
    </row>
    <row r="222" spans="2:4" ht="13" x14ac:dyDescent="0.15">
      <c r="B222" s="34"/>
      <c r="D222" s="34"/>
    </row>
    <row r="223" spans="2:4" ht="13" x14ac:dyDescent="0.15">
      <c r="B223" s="34"/>
      <c r="D223" s="34"/>
    </row>
    <row r="224" spans="2:4" ht="13" x14ac:dyDescent="0.15">
      <c r="B224" s="34"/>
      <c r="D224" s="34"/>
    </row>
    <row r="225" spans="2:4" ht="13" x14ac:dyDescent="0.15">
      <c r="B225" s="34"/>
      <c r="D225" s="34"/>
    </row>
    <row r="226" spans="2:4" ht="13" x14ac:dyDescent="0.15">
      <c r="B226" s="34"/>
      <c r="D226" s="34"/>
    </row>
    <row r="227" spans="2:4" ht="13" x14ac:dyDescent="0.15">
      <c r="B227" s="34"/>
      <c r="D227" s="34"/>
    </row>
    <row r="228" spans="2:4" ht="13" x14ac:dyDescent="0.15">
      <c r="B228" s="34"/>
      <c r="D228" s="34"/>
    </row>
    <row r="229" spans="2:4" ht="13" x14ac:dyDescent="0.15">
      <c r="B229" s="34"/>
      <c r="D229" s="34"/>
    </row>
    <row r="230" spans="2:4" ht="13" x14ac:dyDescent="0.15">
      <c r="B230" s="34"/>
      <c r="D230" s="34"/>
    </row>
    <row r="231" spans="2:4" ht="13" x14ac:dyDescent="0.15">
      <c r="B231" s="34"/>
      <c r="D231" s="34"/>
    </row>
    <row r="232" spans="2:4" ht="13" x14ac:dyDescent="0.15">
      <c r="B232" s="34"/>
      <c r="D232" s="34"/>
    </row>
    <row r="233" spans="2:4" ht="13" x14ac:dyDescent="0.15">
      <c r="B233" s="34"/>
      <c r="D233" s="34"/>
    </row>
    <row r="234" spans="2:4" ht="13" x14ac:dyDescent="0.15">
      <c r="B234" s="34"/>
      <c r="D234" s="34"/>
    </row>
    <row r="235" spans="2:4" ht="13" x14ac:dyDescent="0.15">
      <c r="B235" s="34"/>
      <c r="D235" s="34"/>
    </row>
    <row r="236" spans="2:4" ht="13" x14ac:dyDescent="0.15">
      <c r="B236" s="34"/>
      <c r="D236" s="34"/>
    </row>
    <row r="237" spans="2:4" ht="13" x14ac:dyDescent="0.15">
      <c r="B237" s="34"/>
      <c r="D237" s="34"/>
    </row>
    <row r="238" spans="2:4" ht="13" x14ac:dyDescent="0.15">
      <c r="B238" s="34"/>
      <c r="D238" s="34"/>
    </row>
    <row r="239" spans="2:4" ht="13" x14ac:dyDescent="0.15">
      <c r="B239" s="34"/>
      <c r="D239" s="34"/>
    </row>
    <row r="240" spans="2:4" ht="13" x14ac:dyDescent="0.15">
      <c r="B240" s="34"/>
      <c r="D240" s="34"/>
    </row>
    <row r="241" spans="2:4" ht="13" x14ac:dyDescent="0.15">
      <c r="B241" s="34"/>
      <c r="D241" s="34"/>
    </row>
    <row r="242" spans="2:4" ht="13" x14ac:dyDescent="0.15">
      <c r="B242" s="34"/>
      <c r="D242" s="34"/>
    </row>
    <row r="243" spans="2:4" ht="13" x14ac:dyDescent="0.15">
      <c r="B243" s="34"/>
      <c r="D243" s="34"/>
    </row>
    <row r="244" spans="2:4" ht="13" x14ac:dyDescent="0.15">
      <c r="B244" s="34"/>
      <c r="D244" s="34"/>
    </row>
    <row r="245" spans="2:4" ht="13" x14ac:dyDescent="0.15">
      <c r="B245" s="34"/>
      <c r="D245" s="34"/>
    </row>
    <row r="246" spans="2:4" ht="13" x14ac:dyDescent="0.15">
      <c r="B246" s="34"/>
      <c r="D246" s="34"/>
    </row>
    <row r="247" spans="2:4" ht="13" x14ac:dyDescent="0.15">
      <c r="B247" s="34"/>
      <c r="D247" s="34"/>
    </row>
    <row r="248" spans="2:4" ht="13" x14ac:dyDescent="0.15">
      <c r="B248" s="34"/>
      <c r="D248" s="34"/>
    </row>
    <row r="249" spans="2:4" ht="13" x14ac:dyDescent="0.15">
      <c r="B249" s="34"/>
      <c r="D249" s="34"/>
    </row>
    <row r="250" spans="2:4" ht="13" x14ac:dyDescent="0.15">
      <c r="B250" s="34"/>
      <c r="D250" s="34"/>
    </row>
    <row r="251" spans="2:4" ht="13" x14ac:dyDescent="0.15">
      <c r="B251" s="34"/>
      <c r="D251" s="34"/>
    </row>
    <row r="252" spans="2:4" ht="13" x14ac:dyDescent="0.15">
      <c r="B252" s="34"/>
      <c r="D252" s="34"/>
    </row>
    <row r="253" spans="2:4" ht="13" x14ac:dyDescent="0.15">
      <c r="B253" s="34"/>
      <c r="D253" s="34"/>
    </row>
    <row r="254" spans="2:4" ht="13" x14ac:dyDescent="0.15">
      <c r="B254" s="34"/>
      <c r="D254" s="34"/>
    </row>
    <row r="255" spans="2:4" ht="13" x14ac:dyDescent="0.15">
      <c r="B255" s="34"/>
      <c r="D255" s="34"/>
    </row>
    <row r="256" spans="2:4" ht="13" x14ac:dyDescent="0.15">
      <c r="B256" s="34"/>
      <c r="D256" s="34"/>
    </row>
    <row r="257" spans="2:4" ht="13" x14ac:dyDescent="0.15">
      <c r="B257" s="34"/>
      <c r="D257" s="34"/>
    </row>
    <row r="258" spans="2:4" ht="13" x14ac:dyDescent="0.15">
      <c r="B258" s="34"/>
      <c r="D258" s="34"/>
    </row>
    <row r="259" spans="2:4" ht="13" x14ac:dyDescent="0.15">
      <c r="B259" s="34"/>
      <c r="D259" s="34"/>
    </row>
    <row r="260" spans="2:4" ht="13" x14ac:dyDescent="0.15">
      <c r="B260" s="34"/>
      <c r="D260" s="34"/>
    </row>
    <row r="261" spans="2:4" ht="13" x14ac:dyDescent="0.15">
      <c r="B261" s="34"/>
      <c r="D261" s="34"/>
    </row>
    <row r="262" spans="2:4" ht="13" x14ac:dyDescent="0.15">
      <c r="B262" s="34"/>
      <c r="D262" s="34"/>
    </row>
    <row r="263" spans="2:4" ht="13" x14ac:dyDescent="0.15">
      <c r="B263" s="34"/>
      <c r="D263" s="34"/>
    </row>
    <row r="264" spans="2:4" ht="13" x14ac:dyDescent="0.15">
      <c r="B264" s="34"/>
      <c r="D264" s="34"/>
    </row>
    <row r="265" spans="2:4" ht="13" x14ac:dyDescent="0.15">
      <c r="B265" s="34"/>
      <c r="D265" s="34"/>
    </row>
    <row r="266" spans="2:4" ht="13" x14ac:dyDescent="0.15">
      <c r="B266" s="34"/>
      <c r="D266" s="34"/>
    </row>
    <row r="267" spans="2:4" ht="13" x14ac:dyDescent="0.15">
      <c r="B267" s="34"/>
      <c r="D267" s="34"/>
    </row>
    <row r="268" spans="2:4" ht="13" x14ac:dyDescent="0.15">
      <c r="B268" s="34"/>
      <c r="D268" s="34"/>
    </row>
    <row r="269" spans="2:4" ht="13" x14ac:dyDescent="0.15">
      <c r="B269" s="34"/>
      <c r="D269" s="34"/>
    </row>
    <row r="270" spans="2:4" ht="13" x14ac:dyDescent="0.15">
      <c r="B270" s="34"/>
      <c r="D270" s="34"/>
    </row>
    <row r="271" spans="2:4" ht="13" x14ac:dyDescent="0.15">
      <c r="B271" s="34"/>
      <c r="D271" s="34"/>
    </row>
    <row r="272" spans="2:4" ht="13" x14ac:dyDescent="0.15">
      <c r="B272" s="34"/>
      <c r="D272" s="34"/>
    </row>
    <row r="273" spans="2:4" ht="13" x14ac:dyDescent="0.15">
      <c r="B273" s="34"/>
      <c r="D273" s="34"/>
    </row>
    <row r="274" spans="2:4" ht="13" x14ac:dyDescent="0.15">
      <c r="B274" s="34"/>
      <c r="D274" s="34"/>
    </row>
    <row r="275" spans="2:4" ht="13" x14ac:dyDescent="0.15">
      <c r="B275" s="34"/>
      <c r="D275" s="34"/>
    </row>
    <row r="276" spans="2:4" ht="13" x14ac:dyDescent="0.15">
      <c r="B276" s="34"/>
      <c r="D276" s="34"/>
    </row>
    <row r="277" spans="2:4" ht="13" x14ac:dyDescent="0.15">
      <c r="B277" s="34"/>
      <c r="D277" s="34"/>
    </row>
    <row r="278" spans="2:4" ht="13" x14ac:dyDescent="0.15">
      <c r="B278" s="34"/>
      <c r="D278" s="34"/>
    </row>
    <row r="279" spans="2:4" ht="13" x14ac:dyDescent="0.15">
      <c r="B279" s="34"/>
      <c r="D279" s="34"/>
    </row>
    <row r="280" spans="2:4" ht="13" x14ac:dyDescent="0.15">
      <c r="B280" s="34"/>
      <c r="D280" s="34"/>
    </row>
    <row r="281" spans="2:4" ht="13" x14ac:dyDescent="0.15">
      <c r="B281" s="34"/>
      <c r="D281" s="34"/>
    </row>
    <row r="282" spans="2:4" ht="13" x14ac:dyDescent="0.15">
      <c r="B282" s="34"/>
      <c r="D282" s="34"/>
    </row>
    <row r="283" spans="2:4" ht="13" x14ac:dyDescent="0.15">
      <c r="B283" s="34"/>
      <c r="D283" s="34"/>
    </row>
    <row r="284" spans="2:4" ht="13" x14ac:dyDescent="0.15">
      <c r="B284" s="34"/>
      <c r="D284" s="34"/>
    </row>
    <row r="285" spans="2:4" ht="13" x14ac:dyDescent="0.15">
      <c r="B285" s="34"/>
      <c r="D285" s="34"/>
    </row>
    <row r="286" spans="2:4" ht="13" x14ac:dyDescent="0.15">
      <c r="B286" s="34"/>
      <c r="D286" s="34"/>
    </row>
    <row r="287" spans="2:4" ht="13" x14ac:dyDescent="0.15">
      <c r="B287" s="34"/>
      <c r="D287" s="34"/>
    </row>
    <row r="288" spans="2:4" ht="13" x14ac:dyDescent="0.15">
      <c r="B288" s="34"/>
      <c r="D288" s="34"/>
    </row>
    <row r="289" spans="2:4" ht="13" x14ac:dyDescent="0.15">
      <c r="B289" s="34"/>
      <c r="D289" s="34"/>
    </row>
    <row r="290" spans="2:4" ht="13" x14ac:dyDescent="0.15">
      <c r="B290" s="34"/>
      <c r="D290" s="34"/>
    </row>
    <row r="291" spans="2:4" ht="13" x14ac:dyDescent="0.15">
      <c r="B291" s="34"/>
      <c r="D291" s="34"/>
    </row>
    <row r="292" spans="2:4" ht="13" x14ac:dyDescent="0.15">
      <c r="B292" s="34"/>
      <c r="D292" s="34"/>
    </row>
    <row r="293" spans="2:4" ht="13" x14ac:dyDescent="0.15">
      <c r="B293" s="34"/>
      <c r="D293" s="34"/>
    </row>
    <row r="294" spans="2:4" ht="13" x14ac:dyDescent="0.15">
      <c r="B294" s="34"/>
      <c r="D294" s="34"/>
    </row>
    <row r="295" spans="2:4" ht="13" x14ac:dyDescent="0.15">
      <c r="B295" s="34"/>
      <c r="D295" s="34"/>
    </row>
    <row r="296" spans="2:4" ht="13" x14ac:dyDescent="0.15">
      <c r="B296" s="34"/>
      <c r="D296" s="34"/>
    </row>
    <row r="297" spans="2:4" ht="13" x14ac:dyDescent="0.15">
      <c r="B297" s="34"/>
      <c r="D297" s="34"/>
    </row>
    <row r="298" spans="2:4" ht="13" x14ac:dyDescent="0.15">
      <c r="B298" s="34"/>
      <c r="D298" s="34"/>
    </row>
    <row r="299" spans="2:4" ht="13" x14ac:dyDescent="0.15">
      <c r="B299" s="34"/>
      <c r="D299" s="34"/>
    </row>
    <row r="300" spans="2:4" ht="13" x14ac:dyDescent="0.15">
      <c r="B300" s="34"/>
      <c r="D300" s="34"/>
    </row>
    <row r="301" spans="2:4" ht="13" x14ac:dyDescent="0.15">
      <c r="B301" s="34"/>
      <c r="D301" s="34"/>
    </row>
    <row r="302" spans="2:4" ht="13" x14ac:dyDescent="0.15">
      <c r="B302" s="34"/>
      <c r="D302" s="34"/>
    </row>
    <row r="303" spans="2:4" ht="13" x14ac:dyDescent="0.15">
      <c r="B303" s="34"/>
      <c r="D303" s="34"/>
    </row>
    <row r="304" spans="2:4" ht="13" x14ac:dyDescent="0.15">
      <c r="B304" s="34"/>
      <c r="D304" s="34"/>
    </row>
    <row r="305" spans="2:4" ht="13" x14ac:dyDescent="0.15">
      <c r="B305" s="34"/>
      <c r="D305" s="34"/>
    </row>
    <row r="306" spans="2:4" ht="13" x14ac:dyDescent="0.15">
      <c r="B306" s="34"/>
      <c r="D306" s="34"/>
    </row>
    <row r="307" spans="2:4" ht="13" x14ac:dyDescent="0.15">
      <c r="B307" s="34"/>
      <c r="D307" s="34"/>
    </row>
    <row r="308" spans="2:4" ht="13" x14ac:dyDescent="0.15">
      <c r="B308" s="34"/>
      <c r="D308" s="34"/>
    </row>
    <row r="309" spans="2:4" ht="13" x14ac:dyDescent="0.15">
      <c r="B309" s="34"/>
      <c r="D309" s="34"/>
    </row>
    <row r="310" spans="2:4" ht="13" x14ac:dyDescent="0.15">
      <c r="B310" s="34"/>
      <c r="D310" s="34"/>
    </row>
    <row r="311" spans="2:4" ht="13" x14ac:dyDescent="0.15">
      <c r="B311" s="34"/>
      <c r="D311" s="34"/>
    </row>
    <row r="312" spans="2:4" ht="13" x14ac:dyDescent="0.15">
      <c r="B312" s="34"/>
      <c r="D312" s="34"/>
    </row>
    <row r="313" spans="2:4" ht="13" x14ac:dyDescent="0.15">
      <c r="B313" s="34"/>
      <c r="D313" s="34"/>
    </row>
    <row r="314" spans="2:4" ht="13" x14ac:dyDescent="0.15">
      <c r="B314" s="34"/>
      <c r="D314" s="34"/>
    </row>
    <row r="315" spans="2:4" ht="13" x14ac:dyDescent="0.15">
      <c r="B315" s="34"/>
      <c r="D315" s="34"/>
    </row>
    <row r="316" spans="2:4" ht="13" x14ac:dyDescent="0.15">
      <c r="B316" s="34"/>
      <c r="D316" s="34"/>
    </row>
    <row r="317" spans="2:4" ht="13" x14ac:dyDescent="0.15">
      <c r="B317" s="34"/>
      <c r="D317" s="34"/>
    </row>
    <row r="318" spans="2:4" ht="13" x14ac:dyDescent="0.15">
      <c r="B318" s="34"/>
      <c r="D318" s="34"/>
    </row>
    <row r="319" spans="2:4" ht="13" x14ac:dyDescent="0.15">
      <c r="B319" s="34"/>
      <c r="D319" s="34"/>
    </row>
    <row r="320" spans="2:4" ht="13" x14ac:dyDescent="0.15">
      <c r="B320" s="34"/>
      <c r="D320" s="34"/>
    </row>
    <row r="321" spans="2:4" ht="13" x14ac:dyDescent="0.15">
      <c r="B321" s="34"/>
      <c r="D321" s="34"/>
    </row>
    <row r="322" spans="2:4" ht="13" x14ac:dyDescent="0.15">
      <c r="B322" s="34"/>
      <c r="D322" s="34"/>
    </row>
    <row r="323" spans="2:4" ht="13" x14ac:dyDescent="0.15">
      <c r="B323" s="34"/>
      <c r="D323" s="34"/>
    </row>
    <row r="324" spans="2:4" ht="13" x14ac:dyDescent="0.15">
      <c r="B324" s="34"/>
      <c r="D324" s="34"/>
    </row>
    <row r="325" spans="2:4" ht="13" x14ac:dyDescent="0.15">
      <c r="B325" s="34"/>
      <c r="D325" s="34"/>
    </row>
    <row r="326" spans="2:4" ht="13" x14ac:dyDescent="0.15">
      <c r="B326" s="34"/>
      <c r="D326" s="34"/>
    </row>
    <row r="327" spans="2:4" ht="13" x14ac:dyDescent="0.15">
      <c r="B327" s="34"/>
      <c r="D327" s="34"/>
    </row>
    <row r="328" spans="2:4" ht="13" x14ac:dyDescent="0.15">
      <c r="B328" s="34"/>
      <c r="D328" s="34"/>
    </row>
    <row r="329" spans="2:4" ht="13" x14ac:dyDescent="0.15">
      <c r="B329" s="34"/>
      <c r="D329" s="34"/>
    </row>
    <row r="330" spans="2:4" ht="13" x14ac:dyDescent="0.15">
      <c r="B330" s="34"/>
      <c r="D330" s="34"/>
    </row>
    <row r="331" spans="2:4" ht="13" x14ac:dyDescent="0.15">
      <c r="B331" s="34"/>
      <c r="D331" s="34"/>
    </row>
    <row r="332" spans="2:4" ht="13" x14ac:dyDescent="0.15">
      <c r="B332" s="34"/>
      <c r="D332" s="34"/>
    </row>
    <row r="333" spans="2:4" ht="13" x14ac:dyDescent="0.15">
      <c r="B333" s="34"/>
      <c r="D333" s="34"/>
    </row>
    <row r="334" spans="2:4" ht="13" x14ac:dyDescent="0.15">
      <c r="B334" s="34"/>
      <c r="D334" s="34"/>
    </row>
    <row r="335" spans="2:4" ht="13" x14ac:dyDescent="0.15">
      <c r="B335" s="34"/>
      <c r="D335" s="34"/>
    </row>
    <row r="336" spans="2:4" ht="13" x14ac:dyDescent="0.15">
      <c r="B336" s="34"/>
      <c r="D336" s="34"/>
    </row>
    <row r="337" spans="2:4" ht="13" x14ac:dyDescent="0.15">
      <c r="B337" s="34"/>
      <c r="D337" s="34"/>
    </row>
    <row r="338" spans="2:4" ht="13" x14ac:dyDescent="0.15">
      <c r="B338" s="34"/>
      <c r="D338" s="34"/>
    </row>
    <row r="339" spans="2:4" ht="13" x14ac:dyDescent="0.15">
      <c r="B339" s="34"/>
      <c r="D339" s="34"/>
    </row>
    <row r="340" spans="2:4" ht="13" x14ac:dyDescent="0.15">
      <c r="B340" s="34"/>
      <c r="D340" s="34"/>
    </row>
    <row r="341" spans="2:4" ht="13" x14ac:dyDescent="0.15">
      <c r="B341" s="34"/>
      <c r="D341" s="34"/>
    </row>
    <row r="342" spans="2:4" ht="13" x14ac:dyDescent="0.15">
      <c r="B342" s="34"/>
      <c r="D342" s="34"/>
    </row>
    <row r="343" spans="2:4" ht="13" x14ac:dyDescent="0.15">
      <c r="B343" s="34"/>
      <c r="D343" s="34"/>
    </row>
    <row r="344" spans="2:4" ht="13" x14ac:dyDescent="0.15">
      <c r="B344" s="34"/>
      <c r="D344" s="34"/>
    </row>
    <row r="345" spans="2:4" ht="13" x14ac:dyDescent="0.15">
      <c r="B345" s="34"/>
      <c r="D345" s="34"/>
    </row>
    <row r="346" spans="2:4" ht="13" x14ac:dyDescent="0.15">
      <c r="B346" s="34"/>
      <c r="D346" s="34"/>
    </row>
    <row r="347" spans="2:4" ht="13" x14ac:dyDescent="0.15">
      <c r="B347" s="34"/>
      <c r="D347" s="34"/>
    </row>
    <row r="348" spans="2:4" ht="13" x14ac:dyDescent="0.15">
      <c r="B348" s="34"/>
      <c r="D348" s="34"/>
    </row>
    <row r="349" spans="2:4" ht="13" x14ac:dyDescent="0.15">
      <c r="B349" s="34"/>
      <c r="D349" s="34"/>
    </row>
    <row r="350" spans="2:4" ht="13" x14ac:dyDescent="0.15">
      <c r="B350" s="34"/>
      <c r="D350" s="34"/>
    </row>
    <row r="351" spans="2:4" ht="13" x14ac:dyDescent="0.15">
      <c r="B351" s="34"/>
      <c r="D351" s="34"/>
    </row>
    <row r="352" spans="2:4" ht="13" x14ac:dyDescent="0.15">
      <c r="B352" s="34"/>
      <c r="D352" s="34"/>
    </row>
    <row r="353" spans="2:4" ht="13" x14ac:dyDescent="0.15">
      <c r="B353" s="34"/>
      <c r="D353" s="34"/>
    </row>
    <row r="354" spans="2:4" ht="13" x14ac:dyDescent="0.15">
      <c r="B354" s="34"/>
      <c r="D354" s="34"/>
    </row>
    <row r="355" spans="2:4" ht="13" x14ac:dyDescent="0.15">
      <c r="B355" s="34"/>
      <c r="D355" s="34"/>
    </row>
    <row r="356" spans="2:4" ht="13" x14ac:dyDescent="0.15">
      <c r="B356" s="34"/>
      <c r="D356" s="34"/>
    </row>
    <row r="357" spans="2:4" ht="13" x14ac:dyDescent="0.15">
      <c r="B357" s="34"/>
      <c r="D357" s="34"/>
    </row>
    <row r="358" spans="2:4" ht="13" x14ac:dyDescent="0.15">
      <c r="B358" s="34"/>
      <c r="D358" s="34"/>
    </row>
    <row r="359" spans="2:4" ht="13" x14ac:dyDescent="0.15">
      <c r="B359" s="34"/>
      <c r="D359" s="34"/>
    </row>
    <row r="360" spans="2:4" ht="13" x14ac:dyDescent="0.15">
      <c r="B360" s="34"/>
      <c r="D360" s="34"/>
    </row>
    <row r="361" spans="2:4" ht="13" x14ac:dyDescent="0.15">
      <c r="B361" s="34"/>
      <c r="D361" s="34"/>
    </row>
    <row r="362" spans="2:4" ht="13" x14ac:dyDescent="0.15">
      <c r="B362" s="34"/>
      <c r="D362" s="34"/>
    </row>
    <row r="363" spans="2:4" ht="13" x14ac:dyDescent="0.15">
      <c r="B363" s="34"/>
      <c r="D363" s="34"/>
    </row>
    <row r="364" spans="2:4" ht="13" x14ac:dyDescent="0.15">
      <c r="B364" s="34"/>
      <c r="D364" s="34"/>
    </row>
    <row r="365" spans="2:4" ht="13" x14ac:dyDescent="0.15">
      <c r="B365" s="34"/>
      <c r="D365" s="34"/>
    </row>
    <row r="366" spans="2:4" ht="13" x14ac:dyDescent="0.15">
      <c r="B366" s="34"/>
      <c r="D366" s="34"/>
    </row>
    <row r="367" spans="2:4" ht="13" x14ac:dyDescent="0.15">
      <c r="B367" s="34"/>
      <c r="D367" s="34"/>
    </row>
    <row r="368" spans="2:4" ht="13" x14ac:dyDescent="0.15">
      <c r="B368" s="34"/>
      <c r="D368" s="34"/>
    </row>
    <row r="369" spans="2:4" ht="13" x14ac:dyDescent="0.15">
      <c r="B369" s="34"/>
      <c r="D369" s="34"/>
    </row>
    <row r="370" spans="2:4" ht="13" x14ac:dyDescent="0.15">
      <c r="B370" s="34"/>
      <c r="D370" s="34"/>
    </row>
    <row r="371" spans="2:4" ht="13" x14ac:dyDescent="0.15">
      <c r="B371" s="34"/>
      <c r="D371" s="34"/>
    </row>
    <row r="372" spans="2:4" ht="13" x14ac:dyDescent="0.15">
      <c r="B372" s="34"/>
      <c r="D372" s="34"/>
    </row>
    <row r="373" spans="2:4" ht="13" x14ac:dyDescent="0.15">
      <c r="B373" s="34"/>
      <c r="D373" s="34"/>
    </row>
    <row r="374" spans="2:4" ht="13" x14ac:dyDescent="0.15">
      <c r="B374" s="34"/>
      <c r="D374" s="34"/>
    </row>
    <row r="375" spans="2:4" ht="13" x14ac:dyDescent="0.15">
      <c r="B375" s="34"/>
      <c r="D375" s="34"/>
    </row>
    <row r="376" spans="2:4" ht="13" x14ac:dyDescent="0.15">
      <c r="B376" s="34"/>
      <c r="D376" s="34"/>
    </row>
    <row r="377" spans="2:4" ht="13" x14ac:dyDescent="0.15">
      <c r="B377" s="34"/>
      <c r="D377" s="34"/>
    </row>
    <row r="378" spans="2:4" ht="13" x14ac:dyDescent="0.15">
      <c r="B378" s="34"/>
      <c r="D378" s="34"/>
    </row>
    <row r="379" spans="2:4" ht="13" x14ac:dyDescent="0.15">
      <c r="B379" s="34"/>
      <c r="D379" s="34"/>
    </row>
    <row r="380" spans="2:4" ht="13" x14ac:dyDescent="0.15">
      <c r="B380" s="34"/>
      <c r="D380" s="34"/>
    </row>
    <row r="381" spans="2:4" ht="13" x14ac:dyDescent="0.15">
      <c r="B381" s="34"/>
      <c r="D381" s="34"/>
    </row>
    <row r="382" spans="2:4" ht="13" x14ac:dyDescent="0.15">
      <c r="B382" s="34"/>
      <c r="D382" s="34"/>
    </row>
    <row r="383" spans="2:4" ht="13" x14ac:dyDescent="0.15">
      <c r="B383" s="34"/>
      <c r="D383" s="34"/>
    </row>
    <row r="384" spans="2:4" ht="13" x14ac:dyDescent="0.15">
      <c r="B384" s="34"/>
      <c r="D384" s="34"/>
    </row>
    <row r="385" spans="2:4" ht="13" x14ac:dyDescent="0.15">
      <c r="B385" s="34"/>
      <c r="D385" s="34"/>
    </row>
    <row r="386" spans="2:4" ht="13" x14ac:dyDescent="0.15">
      <c r="B386" s="34"/>
      <c r="D386" s="34"/>
    </row>
    <row r="387" spans="2:4" ht="13" x14ac:dyDescent="0.15">
      <c r="B387" s="34"/>
      <c r="D387" s="34"/>
    </row>
    <row r="388" spans="2:4" ht="13" x14ac:dyDescent="0.15">
      <c r="B388" s="34"/>
      <c r="D388" s="34"/>
    </row>
    <row r="389" spans="2:4" ht="13" x14ac:dyDescent="0.15">
      <c r="B389" s="34"/>
      <c r="D389" s="34"/>
    </row>
    <row r="390" spans="2:4" ht="13" x14ac:dyDescent="0.15">
      <c r="B390" s="34"/>
      <c r="D390" s="34"/>
    </row>
    <row r="391" spans="2:4" ht="13" x14ac:dyDescent="0.15">
      <c r="B391" s="34"/>
      <c r="D391" s="34"/>
    </row>
    <row r="392" spans="2:4" ht="13" x14ac:dyDescent="0.15">
      <c r="B392" s="34"/>
      <c r="D392" s="34"/>
    </row>
    <row r="393" spans="2:4" ht="13" x14ac:dyDescent="0.15">
      <c r="B393" s="34"/>
      <c r="D393" s="34"/>
    </row>
    <row r="394" spans="2:4" ht="13" x14ac:dyDescent="0.15">
      <c r="B394" s="34"/>
      <c r="D394" s="34"/>
    </row>
    <row r="395" spans="2:4" ht="13" x14ac:dyDescent="0.15">
      <c r="B395" s="34"/>
      <c r="D395" s="34"/>
    </row>
    <row r="396" spans="2:4" ht="13" x14ac:dyDescent="0.15">
      <c r="B396" s="34"/>
      <c r="D396" s="34"/>
    </row>
    <row r="397" spans="2:4" ht="13" x14ac:dyDescent="0.15">
      <c r="B397" s="34"/>
      <c r="D397" s="34"/>
    </row>
    <row r="398" spans="2:4" ht="13" x14ac:dyDescent="0.15">
      <c r="B398" s="34"/>
      <c r="D398" s="34"/>
    </row>
    <row r="399" spans="2:4" ht="13" x14ac:dyDescent="0.15">
      <c r="B399" s="34"/>
      <c r="D399" s="34"/>
    </row>
    <row r="400" spans="2:4" ht="13" x14ac:dyDescent="0.15">
      <c r="B400" s="34"/>
      <c r="D400" s="34"/>
    </row>
    <row r="401" spans="2:4" ht="13" x14ac:dyDescent="0.15">
      <c r="B401" s="34"/>
      <c r="D401" s="34"/>
    </row>
    <row r="402" spans="2:4" ht="13" x14ac:dyDescent="0.15">
      <c r="B402" s="34"/>
      <c r="D402" s="34"/>
    </row>
    <row r="403" spans="2:4" ht="13" x14ac:dyDescent="0.15">
      <c r="B403" s="34"/>
      <c r="D403" s="34"/>
    </row>
    <row r="404" spans="2:4" ht="13" x14ac:dyDescent="0.15">
      <c r="B404" s="34"/>
      <c r="D404" s="34"/>
    </row>
    <row r="405" spans="2:4" ht="13" x14ac:dyDescent="0.15">
      <c r="B405" s="34"/>
      <c r="D405" s="34"/>
    </row>
    <row r="406" spans="2:4" ht="13" x14ac:dyDescent="0.15">
      <c r="B406" s="34"/>
      <c r="D406" s="34"/>
    </row>
    <row r="407" spans="2:4" ht="13" x14ac:dyDescent="0.15">
      <c r="B407" s="34"/>
      <c r="D407" s="34"/>
    </row>
    <row r="408" spans="2:4" ht="13" x14ac:dyDescent="0.15">
      <c r="B408" s="34"/>
      <c r="D408" s="34"/>
    </row>
    <row r="409" spans="2:4" ht="13" x14ac:dyDescent="0.15">
      <c r="B409" s="34"/>
      <c r="D409" s="34"/>
    </row>
    <row r="410" spans="2:4" ht="13" x14ac:dyDescent="0.15">
      <c r="B410" s="34"/>
      <c r="D410" s="34"/>
    </row>
    <row r="411" spans="2:4" ht="13" x14ac:dyDescent="0.15">
      <c r="B411" s="34"/>
      <c r="D411" s="34"/>
    </row>
    <row r="412" spans="2:4" ht="13" x14ac:dyDescent="0.15">
      <c r="B412" s="34"/>
      <c r="D412" s="34"/>
    </row>
    <row r="413" spans="2:4" ht="13" x14ac:dyDescent="0.15">
      <c r="B413" s="34"/>
      <c r="D413" s="34"/>
    </row>
    <row r="414" spans="2:4" ht="13" x14ac:dyDescent="0.15">
      <c r="B414" s="34"/>
      <c r="D414" s="34"/>
    </row>
    <row r="415" spans="2:4" ht="13" x14ac:dyDescent="0.15">
      <c r="B415" s="34"/>
      <c r="D415" s="34"/>
    </row>
    <row r="416" spans="2:4" ht="13" x14ac:dyDescent="0.15">
      <c r="B416" s="34"/>
      <c r="D416" s="34"/>
    </row>
    <row r="417" spans="2:4" ht="13" x14ac:dyDescent="0.15">
      <c r="B417" s="34"/>
      <c r="D417" s="34"/>
    </row>
    <row r="418" spans="2:4" ht="13" x14ac:dyDescent="0.15">
      <c r="B418" s="34"/>
      <c r="D418" s="34"/>
    </row>
    <row r="419" spans="2:4" ht="13" x14ac:dyDescent="0.15">
      <c r="B419" s="34"/>
      <c r="D419" s="34"/>
    </row>
    <row r="420" spans="2:4" ht="13" x14ac:dyDescent="0.15">
      <c r="B420" s="34"/>
      <c r="D420" s="34"/>
    </row>
    <row r="421" spans="2:4" ht="13" x14ac:dyDescent="0.15">
      <c r="B421" s="34"/>
      <c r="D421" s="34"/>
    </row>
    <row r="422" spans="2:4" ht="13" x14ac:dyDescent="0.15">
      <c r="B422" s="34"/>
      <c r="D422" s="34"/>
    </row>
    <row r="423" spans="2:4" ht="13" x14ac:dyDescent="0.15">
      <c r="B423" s="34"/>
      <c r="D423" s="34"/>
    </row>
    <row r="424" spans="2:4" ht="13" x14ac:dyDescent="0.15">
      <c r="B424" s="34"/>
      <c r="D424" s="34"/>
    </row>
    <row r="425" spans="2:4" ht="13" x14ac:dyDescent="0.15">
      <c r="B425" s="34"/>
      <c r="D425" s="34"/>
    </row>
    <row r="426" spans="2:4" ht="13" x14ac:dyDescent="0.15">
      <c r="B426" s="34"/>
      <c r="D426" s="34"/>
    </row>
    <row r="427" spans="2:4" ht="13" x14ac:dyDescent="0.15">
      <c r="B427" s="34"/>
      <c r="D427" s="34"/>
    </row>
    <row r="428" spans="2:4" ht="13" x14ac:dyDescent="0.15">
      <c r="B428" s="34"/>
      <c r="D428" s="34"/>
    </row>
    <row r="429" spans="2:4" ht="13" x14ac:dyDescent="0.15">
      <c r="B429" s="34"/>
      <c r="D429" s="34"/>
    </row>
    <row r="430" spans="2:4" ht="13" x14ac:dyDescent="0.15">
      <c r="B430" s="34"/>
      <c r="D430" s="34"/>
    </row>
    <row r="431" spans="2:4" ht="13" x14ac:dyDescent="0.15">
      <c r="B431" s="34"/>
      <c r="D431" s="34"/>
    </row>
    <row r="432" spans="2:4" ht="13" x14ac:dyDescent="0.15">
      <c r="B432" s="34"/>
      <c r="D432" s="34"/>
    </row>
    <row r="433" spans="2:4" ht="13" x14ac:dyDescent="0.15">
      <c r="B433" s="34"/>
      <c r="D433" s="34"/>
    </row>
    <row r="434" spans="2:4" ht="13" x14ac:dyDescent="0.15">
      <c r="B434" s="34"/>
      <c r="D434" s="34"/>
    </row>
    <row r="435" spans="2:4" ht="13" x14ac:dyDescent="0.15">
      <c r="B435" s="34"/>
      <c r="D435" s="34"/>
    </row>
    <row r="436" spans="2:4" ht="13" x14ac:dyDescent="0.15">
      <c r="B436" s="34"/>
      <c r="D436" s="34"/>
    </row>
    <row r="437" spans="2:4" ht="13" x14ac:dyDescent="0.15">
      <c r="B437" s="34"/>
      <c r="D437" s="34"/>
    </row>
    <row r="438" spans="2:4" ht="13" x14ac:dyDescent="0.15">
      <c r="B438" s="34"/>
      <c r="D438" s="34"/>
    </row>
    <row r="439" spans="2:4" ht="13" x14ac:dyDescent="0.15">
      <c r="B439" s="34"/>
      <c r="D439" s="34"/>
    </row>
    <row r="440" spans="2:4" ht="13" x14ac:dyDescent="0.15">
      <c r="B440" s="34"/>
      <c r="D440" s="34"/>
    </row>
    <row r="441" spans="2:4" ht="13" x14ac:dyDescent="0.15">
      <c r="B441" s="34"/>
      <c r="D441" s="34"/>
    </row>
    <row r="442" spans="2:4" ht="13" x14ac:dyDescent="0.15">
      <c r="B442" s="34"/>
      <c r="D442" s="34"/>
    </row>
    <row r="443" spans="2:4" ht="13" x14ac:dyDescent="0.15">
      <c r="B443" s="34"/>
      <c r="D443" s="34"/>
    </row>
    <row r="444" spans="2:4" ht="13" x14ac:dyDescent="0.15">
      <c r="B444" s="34"/>
      <c r="D444" s="34"/>
    </row>
    <row r="445" spans="2:4" ht="13" x14ac:dyDescent="0.15">
      <c r="B445" s="34"/>
      <c r="D445" s="34"/>
    </row>
    <row r="446" spans="2:4" ht="13" x14ac:dyDescent="0.15">
      <c r="B446" s="34"/>
      <c r="D446" s="34"/>
    </row>
    <row r="447" spans="2:4" ht="13" x14ac:dyDescent="0.15">
      <c r="B447" s="34"/>
      <c r="D447" s="34"/>
    </row>
    <row r="448" spans="2:4" ht="13" x14ac:dyDescent="0.15">
      <c r="B448" s="34"/>
      <c r="D448" s="34"/>
    </row>
    <row r="449" spans="2:4" ht="13" x14ac:dyDescent="0.15">
      <c r="B449" s="34"/>
      <c r="D449" s="34"/>
    </row>
    <row r="450" spans="2:4" ht="13" x14ac:dyDescent="0.15">
      <c r="B450" s="34"/>
      <c r="D450" s="34"/>
    </row>
    <row r="451" spans="2:4" ht="13" x14ac:dyDescent="0.15">
      <c r="B451" s="34"/>
      <c r="D451" s="34"/>
    </row>
    <row r="452" spans="2:4" ht="13" x14ac:dyDescent="0.15">
      <c r="B452" s="34"/>
      <c r="D452" s="34"/>
    </row>
    <row r="453" spans="2:4" ht="13" x14ac:dyDescent="0.15">
      <c r="B453" s="34"/>
      <c r="D453" s="34"/>
    </row>
    <row r="454" spans="2:4" ht="13" x14ac:dyDescent="0.15">
      <c r="B454" s="34"/>
      <c r="D454" s="34"/>
    </row>
    <row r="455" spans="2:4" ht="13" x14ac:dyDescent="0.15">
      <c r="B455" s="34"/>
      <c r="D455" s="34"/>
    </row>
    <row r="456" spans="2:4" ht="13" x14ac:dyDescent="0.15">
      <c r="B456" s="34"/>
      <c r="D456" s="34"/>
    </row>
    <row r="457" spans="2:4" ht="13" x14ac:dyDescent="0.15">
      <c r="B457" s="34"/>
      <c r="D457" s="34"/>
    </row>
    <row r="458" spans="2:4" ht="13" x14ac:dyDescent="0.15">
      <c r="B458" s="34"/>
      <c r="D458" s="34"/>
    </row>
    <row r="459" spans="2:4" ht="13" x14ac:dyDescent="0.15">
      <c r="B459" s="34"/>
      <c r="D459" s="34"/>
    </row>
    <row r="460" spans="2:4" ht="13" x14ac:dyDescent="0.15">
      <c r="B460" s="34"/>
      <c r="D460" s="34"/>
    </row>
    <row r="461" spans="2:4" ht="13" x14ac:dyDescent="0.15">
      <c r="B461" s="34"/>
      <c r="D461" s="34"/>
    </row>
    <row r="462" spans="2:4" ht="13" x14ac:dyDescent="0.15">
      <c r="B462" s="34"/>
      <c r="D462" s="34"/>
    </row>
    <row r="463" spans="2:4" ht="13" x14ac:dyDescent="0.15">
      <c r="B463" s="34"/>
      <c r="D463" s="34"/>
    </row>
    <row r="464" spans="2:4" ht="13" x14ac:dyDescent="0.15">
      <c r="B464" s="34"/>
      <c r="D464" s="34"/>
    </row>
    <row r="465" spans="2:4" ht="13" x14ac:dyDescent="0.15">
      <c r="B465" s="34"/>
      <c r="D465" s="34"/>
    </row>
    <row r="466" spans="2:4" ht="13" x14ac:dyDescent="0.15">
      <c r="B466" s="34"/>
      <c r="D466" s="34"/>
    </row>
    <row r="467" spans="2:4" ht="13" x14ac:dyDescent="0.15">
      <c r="B467" s="34"/>
      <c r="D467" s="34"/>
    </row>
    <row r="468" spans="2:4" ht="13" x14ac:dyDescent="0.15">
      <c r="B468" s="34"/>
      <c r="D468" s="34"/>
    </row>
    <row r="469" spans="2:4" ht="13" x14ac:dyDescent="0.15">
      <c r="B469" s="34"/>
      <c r="D469" s="34"/>
    </row>
    <row r="470" spans="2:4" ht="13" x14ac:dyDescent="0.15">
      <c r="B470" s="34"/>
      <c r="D470" s="34"/>
    </row>
    <row r="471" spans="2:4" ht="13" x14ac:dyDescent="0.15">
      <c r="B471" s="34"/>
      <c r="D471" s="34"/>
    </row>
    <row r="472" spans="2:4" ht="13" x14ac:dyDescent="0.15">
      <c r="B472" s="34"/>
      <c r="D472" s="34"/>
    </row>
    <row r="473" spans="2:4" ht="13" x14ac:dyDescent="0.15">
      <c r="B473" s="34"/>
      <c r="D473" s="34"/>
    </row>
    <row r="474" spans="2:4" ht="13" x14ac:dyDescent="0.15">
      <c r="B474" s="34"/>
      <c r="D474" s="34"/>
    </row>
    <row r="475" spans="2:4" ht="13" x14ac:dyDescent="0.15">
      <c r="B475" s="34"/>
      <c r="D475" s="34"/>
    </row>
    <row r="476" spans="2:4" ht="13" x14ac:dyDescent="0.15">
      <c r="B476" s="34"/>
      <c r="D476" s="34"/>
    </row>
    <row r="477" spans="2:4" ht="13" x14ac:dyDescent="0.15">
      <c r="B477" s="34"/>
      <c r="D477" s="34"/>
    </row>
    <row r="478" spans="2:4" ht="13" x14ac:dyDescent="0.15">
      <c r="B478" s="34"/>
      <c r="D478" s="34"/>
    </row>
    <row r="479" spans="2:4" ht="13" x14ac:dyDescent="0.15">
      <c r="B479" s="34"/>
      <c r="D479" s="34"/>
    </row>
    <row r="480" spans="2:4" ht="13" x14ac:dyDescent="0.15">
      <c r="B480" s="34"/>
      <c r="D480" s="34"/>
    </row>
    <row r="481" spans="2:4" ht="13" x14ac:dyDescent="0.15">
      <c r="B481" s="34"/>
      <c r="D481" s="34"/>
    </row>
    <row r="482" spans="2:4" ht="13" x14ac:dyDescent="0.15">
      <c r="B482" s="34"/>
      <c r="D482" s="34"/>
    </row>
    <row r="483" spans="2:4" ht="13" x14ac:dyDescent="0.15">
      <c r="B483" s="34"/>
      <c r="D483" s="34"/>
    </row>
    <row r="484" spans="2:4" ht="13" x14ac:dyDescent="0.15">
      <c r="B484" s="34"/>
      <c r="D484" s="34"/>
    </row>
    <row r="485" spans="2:4" ht="13" x14ac:dyDescent="0.15">
      <c r="B485" s="34"/>
      <c r="D485" s="34"/>
    </row>
    <row r="486" spans="2:4" ht="13" x14ac:dyDescent="0.15">
      <c r="B486" s="34"/>
      <c r="D486" s="34"/>
    </row>
    <row r="487" spans="2:4" ht="13" x14ac:dyDescent="0.15">
      <c r="B487" s="34"/>
      <c r="D487" s="34"/>
    </row>
    <row r="488" spans="2:4" ht="13" x14ac:dyDescent="0.15">
      <c r="B488" s="34"/>
      <c r="D488" s="34"/>
    </row>
    <row r="489" spans="2:4" ht="13" x14ac:dyDescent="0.15">
      <c r="B489" s="34"/>
      <c r="D489" s="34"/>
    </row>
    <row r="490" spans="2:4" ht="13" x14ac:dyDescent="0.15">
      <c r="B490" s="34"/>
      <c r="D490" s="34"/>
    </row>
    <row r="491" spans="2:4" ht="13" x14ac:dyDescent="0.15">
      <c r="B491" s="34"/>
      <c r="D491" s="34"/>
    </row>
    <row r="492" spans="2:4" ht="13" x14ac:dyDescent="0.15">
      <c r="B492" s="34"/>
      <c r="D492" s="34"/>
    </row>
    <row r="493" spans="2:4" ht="13" x14ac:dyDescent="0.15">
      <c r="B493" s="34"/>
      <c r="D493" s="34"/>
    </row>
    <row r="494" spans="2:4" ht="13" x14ac:dyDescent="0.15">
      <c r="B494" s="34"/>
      <c r="D494" s="34"/>
    </row>
    <row r="495" spans="2:4" ht="13" x14ac:dyDescent="0.15">
      <c r="B495" s="34"/>
      <c r="D495" s="34"/>
    </row>
    <row r="496" spans="2:4" ht="13" x14ac:dyDescent="0.15">
      <c r="B496" s="34"/>
      <c r="D496" s="34"/>
    </row>
    <row r="497" spans="2:4" ht="13" x14ac:dyDescent="0.15">
      <c r="B497" s="34"/>
      <c r="D497" s="34"/>
    </row>
    <row r="498" spans="2:4" ht="13" x14ac:dyDescent="0.15">
      <c r="B498" s="34"/>
      <c r="D498" s="34"/>
    </row>
    <row r="499" spans="2:4" ht="13" x14ac:dyDescent="0.15">
      <c r="B499" s="34"/>
      <c r="D499" s="34"/>
    </row>
    <row r="500" spans="2:4" ht="13" x14ac:dyDescent="0.15">
      <c r="B500" s="34"/>
      <c r="D500" s="34"/>
    </row>
    <row r="501" spans="2:4" ht="13" x14ac:dyDescent="0.15">
      <c r="B501" s="34"/>
      <c r="D501" s="34"/>
    </row>
    <row r="502" spans="2:4" ht="13" x14ac:dyDescent="0.15">
      <c r="B502" s="34"/>
      <c r="D502" s="34"/>
    </row>
    <row r="503" spans="2:4" ht="13" x14ac:dyDescent="0.15">
      <c r="B503" s="34"/>
      <c r="D503" s="34"/>
    </row>
    <row r="504" spans="2:4" ht="13" x14ac:dyDescent="0.15">
      <c r="B504" s="34"/>
      <c r="D504" s="34"/>
    </row>
    <row r="505" spans="2:4" ht="13" x14ac:dyDescent="0.15">
      <c r="B505" s="34"/>
      <c r="D505" s="34"/>
    </row>
    <row r="506" spans="2:4" ht="13" x14ac:dyDescent="0.15">
      <c r="B506" s="34"/>
      <c r="D506" s="34"/>
    </row>
    <row r="507" spans="2:4" ht="13" x14ac:dyDescent="0.15">
      <c r="B507" s="34"/>
      <c r="D507" s="34"/>
    </row>
    <row r="508" spans="2:4" ht="13" x14ac:dyDescent="0.15">
      <c r="B508" s="34"/>
      <c r="D508" s="34"/>
    </row>
    <row r="509" spans="2:4" ht="13" x14ac:dyDescent="0.15">
      <c r="B509" s="34"/>
      <c r="D509" s="34"/>
    </row>
    <row r="510" spans="2:4" ht="13" x14ac:dyDescent="0.15">
      <c r="B510" s="34"/>
      <c r="D510" s="34"/>
    </row>
    <row r="511" spans="2:4" ht="13" x14ac:dyDescent="0.15">
      <c r="B511" s="34"/>
      <c r="D511" s="34"/>
    </row>
    <row r="512" spans="2:4" ht="13" x14ac:dyDescent="0.15">
      <c r="B512" s="34"/>
      <c r="D512" s="34"/>
    </row>
    <row r="513" spans="2:4" ht="13" x14ac:dyDescent="0.15">
      <c r="B513" s="34"/>
      <c r="D513" s="34"/>
    </row>
    <row r="514" spans="2:4" ht="13" x14ac:dyDescent="0.15">
      <c r="B514" s="34"/>
      <c r="D514" s="34"/>
    </row>
    <row r="515" spans="2:4" ht="13" x14ac:dyDescent="0.15">
      <c r="B515" s="34"/>
      <c r="D515" s="34"/>
    </row>
    <row r="516" spans="2:4" ht="13" x14ac:dyDescent="0.15">
      <c r="B516" s="34"/>
      <c r="D516" s="34"/>
    </row>
    <row r="517" spans="2:4" ht="13" x14ac:dyDescent="0.15">
      <c r="B517" s="34"/>
      <c r="D517" s="34"/>
    </row>
    <row r="518" spans="2:4" ht="13" x14ac:dyDescent="0.15">
      <c r="B518" s="34"/>
      <c r="D518" s="34"/>
    </row>
    <row r="519" spans="2:4" ht="13" x14ac:dyDescent="0.15">
      <c r="B519" s="34"/>
      <c r="D519" s="34"/>
    </row>
    <row r="520" spans="2:4" ht="13" x14ac:dyDescent="0.15">
      <c r="B520" s="34"/>
      <c r="D520" s="34"/>
    </row>
    <row r="521" spans="2:4" ht="13" x14ac:dyDescent="0.15">
      <c r="B521" s="34"/>
      <c r="D521" s="34"/>
    </row>
    <row r="522" spans="2:4" ht="13" x14ac:dyDescent="0.15">
      <c r="B522" s="34"/>
      <c r="D522" s="34"/>
    </row>
    <row r="523" spans="2:4" ht="13" x14ac:dyDescent="0.15">
      <c r="B523" s="34"/>
      <c r="D523" s="34"/>
    </row>
    <row r="524" spans="2:4" ht="13" x14ac:dyDescent="0.15">
      <c r="B524" s="34"/>
      <c r="D524" s="34"/>
    </row>
    <row r="525" spans="2:4" ht="13" x14ac:dyDescent="0.15">
      <c r="B525" s="34"/>
      <c r="D525" s="34"/>
    </row>
    <row r="526" spans="2:4" ht="13" x14ac:dyDescent="0.15">
      <c r="B526" s="34"/>
      <c r="D526" s="34"/>
    </row>
    <row r="527" spans="2:4" ht="13" x14ac:dyDescent="0.15">
      <c r="B527" s="34"/>
      <c r="D527" s="34"/>
    </row>
    <row r="528" spans="2:4" ht="13" x14ac:dyDescent="0.15">
      <c r="B528" s="34"/>
      <c r="D528" s="34"/>
    </row>
    <row r="529" spans="2:4" ht="13" x14ac:dyDescent="0.15">
      <c r="B529" s="34"/>
      <c r="D529" s="34"/>
    </row>
    <row r="530" spans="2:4" ht="13" x14ac:dyDescent="0.15">
      <c r="B530" s="34"/>
      <c r="D530" s="34"/>
    </row>
    <row r="531" spans="2:4" ht="13" x14ac:dyDescent="0.15">
      <c r="B531" s="34"/>
      <c r="D531" s="34"/>
    </row>
    <row r="532" spans="2:4" ht="13" x14ac:dyDescent="0.15">
      <c r="B532" s="34"/>
      <c r="D532" s="34"/>
    </row>
    <row r="533" spans="2:4" ht="13" x14ac:dyDescent="0.15">
      <c r="B533" s="34"/>
      <c r="D533" s="34"/>
    </row>
    <row r="534" spans="2:4" ht="13" x14ac:dyDescent="0.15">
      <c r="B534" s="34"/>
      <c r="D534" s="34"/>
    </row>
    <row r="535" spans="2:4" ht="13" x14ac:dyDescent="0.15">
      <c r="B535" s="34"/>
      <c r="D535" s="34"/>
    </row>
    <row r="536" spans="2:4" ht="13" x14ac:dyDescent="0.15">
      <c r="B536" s="34"/>
      <c r="D536" s="34"/>
    </row>
    <row r="537" spans="2:4" ht="13" x14ac:dyDescent="0.15">
      <c r="B537" s="34"/>
      <c r="D537" s="34"/>
    </row>
    <row r="538" spans="2:4" ht="13" x14ac:dyDescent="0.15">
      <c r="B538" s="34"/>
      <c r="D538" s="34"/>
    </row>
    <row r="539" spans="2:4" ht="13" x14ac:dyDescent="0.15">
      <c r="B539" s="34"/>
      <c r="D539" s="34"/>
    </row>
    <row r="540" spans="2:4" ht="13" x14ac:dyDescent="0.15">
      <c r="B540" s="34"/>
      <c r="D540" s="34"/>
    </row>
    <row r="541" spans="2:4" ht="13" x14ac:dyDescent="0.15">
      <c r="B541" s="34"/>
      <c r="D541" s="34"/>
    </row>
    <row r="542" spans="2:4" ht="13" x14ac:dyDescent="0.15">
      <c r="B542" s="34"/>
      <c r="D542" s="34"/>
    </row>
    <row r="543" spans="2:4" ht="13" x14ac:dyDescent="0.15">
      <c r="B543" s="34"/>
      <c r="D543" s="34"/>
    </row>
    <row r="544" spans="2:4" ht="13" x14ac:dyDescent="0.15">
      <c r="B544" s="34"/>
      <c r="D544" s="34"/>
    </row>
    <row r="545" spans="2:4" ht="13" x14ac:dyDescent="0.15">
      <c r="B545" s="34"/>
      <c r="D545" s="34"/>
    </row>
    <row r="546" spans="2:4" ht="13" x14ac:dyDescent="0.15">
      <c r="B546" s="34"/>
      <c r="D546" s="34"/>
    </row>
    <row r="547" spans="2:4" ht="13" x14ac:dyDescent="0.15">
      <c r="B547" s="34"/>
      <c r="D547" s="34"/>
    </row>
    <row r="548" spans="2:4" ht="13" x14ac:dyDescent="0.15">
      <c r="B548" s="34"/>
      <c r="D548" s="34"/>
    </row>
    <row r="549" spans="2:4" ht="13" x14ac:dyDescent="0.15">
      <c r="B549" s="34"/>
      <c r="D549" s="34"/>
    </row>
    <row r="550" spans="2:4" ht="13" x14ac:dyDescent="0.15">
      <c r="B550" s="34"/>
      <c r="D550" s="34"/>
    </row>
    <row r="551" spans="2:4" ht="13" x14ac:dyDescent="0.15">
      <c r="B551" s="34"/>
      <c r="D551" s="34"/>
    </row>
    <row r="552" spans="2:4" ht="13" x14ac:dyDescent="0.15">
      <c r="B552" s="34"/>
      <c r="D552" s="34"/>
    </row>
    <row r="553" spans="2:4" ht="13" x14ac:dyDescent="0.15">
      <c r="B553" s="34"/>
      <c r="D553" s="34"/>
    </row>
    <row r="554" spans="2:4" ht="13" x14ac:dyDescent="0.15">
      <c r="B554" s="34"/>
      <c r="D554" s="34"/>
    </row>
    <row r="555" spans="2:4" ht="13" x14ac:dyDescent="0.15">
      <c r="B555" s="34"/>
      <c r="D555" s="34"/>
    </row>
    <row r="556" spans="2:4" ht="13" x14ac:dyDescent="0.15">
      <c r="B556" s="34"/>
      <c r="D556" s="34"/>
    </row>
    <row r="557" spans="2:4" ht="13" x14ac:dyDescent="0.15">
      <c r="B557" s="34"/>
      <c r="D557" s="34"/>
    </row>
    <row r="558" spans="2:4" ht="13" x14ac:dyDescent="0.15">
      <c r="B558" s="34"/>
      <c r="D558" s="34"/>
    </row>
    <row r="559" spans="2:4" ht="13" x14ac:dyDescent="0.15">
      <c r="B559" s="34"/>
      <c r="D559" s="34"/>
    </row>
    <row r="560" spans="2:4" ht="13" x14ac:dyDescent="0.15">
      <c r="B560" s="34"/>
      <c r="D560" s="34"/>
    </row>
    <row r="561" spans="2:4" ht="13" x14ac:dyDescent="0.15">
      <c r="B561" s="34"/>
      <c r="D561" s="34"/>
    </row>
    <row r="562" spans="2:4" ht="13" x14ac:dyDescent="0.15">
      <c r="B562" s="34"/>
      <c r="D562" s="34"/>
    </row>
    <row r="563" spans="2:4" ht="13" x14ac:dyDescent="0.15">
      <c r="B563" s="34"/>
      <c r="D563" s="34"/>
    </row>
    <row r="564" spans="2:4" ht="13" x14ac:dyDescent="0.15">
      <c r="B564" s="34"/>
      <c r="D564" s="34"/>
    </row>
    <row r="565" spans="2:4" ht="13" x14ac:dyDescent="0.15">
      <c r="B565" s="34"/>
      <c r="D565" s="34"/>
    </row>
    <row r="566" spans="2:4" ht="13" x14ac:dyDescent="0.15">
      <c r="B566" s="34"/>
      <c r="D566" s="34"/>
    </row>
    <row r="567" spans="2:4" ht="13" x14ac:dyDescent="0.15">
      <c r="B567" s="34"/>
      <c r="D567" s="34"/>
    </row>
    <row r="568" spans="2:4" ht="13" x14ac:dyDescent="0.15">
      <c r="B568" s="34"/>
      <c r="D568" s="34"/>
    </row>
    <row r="569" spans="2:4" ht="13" x14ac:dyDescent="0.15">
      <c r="B569" s="34"/>
      <c r="D569" s="34"/>
    </row>
    <row r="570" spans="2:4" ht="13" x14ac:dyDescent="0.15">
      <c r="B570" s="34"/>
      <c r="D570" s="34"/>
    </row>
    <row r="571" spans="2:4" ht="13" x14ac:dyDescent="0.15">
      <c r="B571" s="34"/>
      <c r="D571" s="34"/>
    </row>
    <row r="572" spans="2:4" ht="13" x14ac:dyDescent="0.15">
      <c r="B572" s="34"/>
      <c r="D572" s="34"/>
    </row>
    <row r="573" spans="2:4" ht="13" x14ac:dyDescent="0.15">
      <c r="B573" s="34"/>
      <c r="D573" s="34"/>
    </row>
    <row r="574" spans="2:4" ht="13" x14ac:dyDescent="0.15">
      <c r="B574" s="34"/>
      <c r="D574" s="34"/>
    </row>
    <row r="575" spans="2:4" ht="13" x14ac:dyDescent="0.15">
      <c r="B575" s="34"/>
      <c r="D575" s="34"/>
    </row>
    <row r="576" spans="2:4" ht="13" x14ac:dyDescent="0.15">
      <c r="B576" s="34"/>
      <c r="D576" s="34"/>
    </row>
    <row r="577" spans="2:4" ht="13" x14ac:dyDescent="0.15">
      <c r="B577" s="34"/>
      <c r="D577" s="34"/>
    </row>
    <row r="578" spans="2:4" ht="13" x14ac:dyDescent="0.15">
      <c r="B578" s="34"/>
      <c r="D578" s="34"/>
    </row>
    <row r="579" spans="2:4" ht="13" x14ac:dyDescent="0.15">
      <c r="B579" s="34"/>
      <c r="D579" s="34"/>
    </row>
    <row r="580" spans="2:4" ht="13" x14ac:dyDescent="0.15">
      <c r="B580" s="34"/>
      <c r="D580" s="34"/>
    </row>
    <row r="581" spans="2:4" ht="13" x14ac:dyDescent="0.15">
      <c r="B581" s="34"/>
      <c r="D581" s="34"/>
    </row>
    <row r="582" spans="2:4" ht="13" x14ac:dyDescent="0.15">
      <c r="B582" s="34"/>
      <c r="D582" s="34"/>
    </row>
    <row r="583" spans="2:4" ht="13" x14ac:dyDescent="0.15">
      <c r="B583" s="34"/>
      <c r="D583" s="34"/>
    </row>
    <row r="584" spans="2:4" ht="13" x14ac:dyDescent="0.15">
      <c r="B584" s="34"/>
      <c r="D584" s="34"/>
    </row>
    <row r="585" spans="2:4" ht="13" x14ac:dyDescent="0.15">
      <c r="B585" s="34"/>
      <c r="D585" s="34"/>
    </row>
    <row r="586" spans="2:4" ht="13" x14ac:dyDescent="0.15">
      <c r="B586" s="34"/>
      <c r="D586" s="34"/>
    </row>
    <row r="587" spans="2:4" ht="13" x14ac:dyDescent="0.15">
      <c r="B587" s="34"/>
      <c r="D587" s="34"/>
    </row>
    <row r="588" spans="2:4" ht="13" x14ac:dyDescent="0.15">
      <c r="B588" s="34"/>
      <c r="D588" s="34"/>
    </row>
    <row r="589" spans="2:4" ht="13" x14ac:dyDescent="0.15">
      <c r="B589" s="34"/>
      <c r="D589" s="34"/>
    </row>
    <row r="590" spans="2:4" ht="13" x14ac:dyDescent="0.15">
      <c r="B590" s="34"/>
      <c r="D590" s="34"/>
    </row>
    <row r="591" spans="2:4" ht="13" x14ac:dyDescent="0.15">
      <c r="B591" s="34"/>
      <c r="D591" s="34"/>
    </row>
    <row r="592" spans="2:4" ht="13" x14ac:dyDescent="0.15">
      <c r="B592" s="34"/>
      <c r="D592" s="34"/>
    </row>
    <row r="593" spans="2:4" ht="13" x14ac:dyDescent="0.15">
      <c r="B593" s="34"/>
      <c r="D593" s="34"/>
    </row>
    <row r="594" spans="2:4" ht="13" x14ac:dyDescent="0.15">
      <c r="B594" s="34"/>
      <c r="D594" s="34"/>
    </row>
    <row r="595" spans="2:4" ht="13" x14ac:dyDescent="0.15">
      <c r="B595" s="34"/>
      <c r="D595" s="34"/>
    </row>
    <row r="596" spans="2:4" ht="13" x14ac:dyDescent="0.15">
      <c r="B596" s="34"/>
      <c r="D596" s="34"/>
    </row>
    <row r="597" spans="2:4" ht="13" x14ac:dyDescent="0.15">
      <c r="B597" s="34"/>
      <c r="D597" s="34"/>
    </row>
    <row r="598" spans="2:4" ht="13" x14ac:dyDescent="0.15">
      <c r="B598" s="34"/>
      <c r="D598" s="34"/>
    </row>
    <row r="599" spans="2:4" ht="13" x14ac:dyDescent="0.15">
      <c r="B599" s="34"/>
      <c r="D599" s="34"/>
    </row>
    <row r="600" spans="2:4" ht="13" x14ac:dyDescent="0.15">
      <c r="B600" s="34"/>
      <c r="D600" s="34"/>
    </row>
    <row r="601" spans="2:4" ht="13" x14ac:dyDescent="0.15">
      <c r="B601" s="34"/>
      <c r="D601" s="34"/>
    </row>
    <row r="602" spans="2:4" ht="13" x14ac:dyDescent="0.15">
      <c r="B602" s="34"/>
      <c r="D602" s="34"/>
    </row>
    <row r="603" spans="2:4" ht="13" x14ac:dyDescent="0.15">
      <c r="B603" s="34"/>
      <c r="D603" s="34"/>
    </row>
    <row r="604" spans="2:4" ht="13" x14ac:dyDescent="0.15">
      <c r="B604" s="34"/>
      <c r="D604" s="34"/>
    </row>
    <row r="605" spans="2:4" ht="13" x14ac:dyDescent="0.15">
      <c r="B605" s="34"/>
      <c r="D605" s="34"/>
    </row>
    <row r="606" spans="2:4" ht="13" x14ac:dyDescent="0.15">
      <c r="B606" s="34"/>
      <c r="D606" s="34"/>
    </row>
    <row r="607" spans="2:4" ht="13" x14ac:dyDescent="0.15">
      <c r="B607" s="34"/>
      <c r="D607" s="34"/>
    </row>
    <row r="608" spans="2:4" ht="13" x14ac:dyDescent="0.15">
      <c r="B608" s="34"/>
      <c r="D608" s="34"/>
    </row>
    <row r="609" spans="2:4" ht="13" x14ac:dyDescent="0.15">
      <c r="B609" s="34"/>
      <c r="D609" s="34"/>
    </row>
    <row r="610" spans="2:4" ht="13" x14ac:dyDescent="0.15">
      <c r="B610" s="34"/>
      <c r="D610" s="34"/>
    </row>
    <row r="611" spans="2:4" ht="13" x14ac:dyDescent="0.15">
      <c r="B611" s="34"/>
      <c r="D611" s="34"/>
    </row>
    <row r="612" spans="2:4" ht="13" x14ac:dyDescent="0.15">
      <c r="B612" s="34"/>
      <c r="D612" s="34"/>
    </row>
    <row r="613" spans="2:4" ht="13" x14ac:dyDescent="0.15">
      <c r="B613" s="34"/>
      <c r="D613" s="34"/>
    </row>
    <row r="614" spans="2:4" ht="13" x14ac:dyDescent="0.15">
      <c r="B614" s="34"/>
      <c r="D614" s="34"/>
    </row>
    <row r="615" spans="2:4" ht="13" x14ac:dyDescent="0.15">
      <c r="B615" s="34"/>
      <c r="D615" s="34"/>
    </row>
    <row r="616" spans="2:4" ht="13" x14ac:dyDescent="0.15">
      <c r="B616" s="34"/>
      <c r="D616" s="34"/>
    </row>
    <row r="617" spans="2:4" ht="13" x14ac:dyDescent="0.15">
      <c r="B617" s="34"/>
      <c r="D617" s="34"/>
    </row>
    <row r="618" spans="2:4" ht="13" x14ac:dyDescent="0.15">
      <c r="B618" s="34"/>
      <c r="D618" s="34"/>
    </row>
    <row r="619" spans="2:4" ht="13" x14ac:dyDescent="0.15">
      <c r="B619" s="34"/>
      <c r="D619" s="34"/>
    </row>
    <row r="620" spans="2:4" ht="13" x14ac:dyDescent="0.15">
      <c r="B620" s="34"/>
      <c r="D620" s="34"/>
    </row>
    <row r="621" spans="2:4" ht="13" x14ac:dyDescent="0.15">
      <c r="B621" s="34"/>
      <c r="D621" s="34"/>
    </row>
    <row r="622" spans="2:4" ht="13" x14ac:dyDescent="0.15">
      <c r="B622" s="34"/>
      <c r="D622" s="34"/>
    </row>
    <row r="623" spans="2:4" ht="13" x14ac:dyDescent="0.15">
      <c r="B623" s="34"/>
      <c r="D623" s="34"/>
    </row>
    <row r="624" spans="2:4" ht="13" x14ac:dyDescent="0.15">
      <c r="B624" s="34"/>
      <c r="D624" s="34"/>
    </row>
    <row r="625" spans="2:4" ht="13" x14ac:dyDescent="0.15">
      <c r="B625" s="34"/>
      <c r="D625" s="34"/>
    </row>
    <row r="626" spans="2:4" ht="13" x14ac:dyDescent="0.15">
      <c r="B626" s="34"/>
      <c r="D626" s="34"/>
    </row>
    <row r="627" spans="2:4" ht="13" x14ac:dyDescent="0.15">
      <c r="B627" s="34"/>
      <c r="D627" s="34"/>
    </row>
    <row r="628" spans="2:4" ht="13" x14ac:dyDescent="0.15">
      <c r="B628" s="34"/>
      <c r="D628" s="34"/>
    </row>
    <row r="629" spans="2:4" ht="13" x14ac:dyDescent="0.15">
      <c r="B629" s="34"/>
      <c r="D629" s="34"/>
    </row>
    <row r="630" spans="2:4" ht="13" x14ac:dyDescent="0.15">
      <c r="B630" s="34"/>
      <c r="D630" s="34"/>
    </row>
    <row r="631" spans="2:4" ht="13" x14ac:dyDescent="0.15">
      <c r="B631" s="34"/>
      <c r="D631" s="34"/>
    </row>
    <row r="632" spans="2:4" ht="13" x14ac:dyDescent="0.15">
      <c r="B632" s="34"/>
      <c r="D632" s="34"/>
    </row>
    <row r="633" spans="2:4" ht="13" x14ac:dyDescent="0.15">
      <c r="B633" s="34"/>
      <c r="D633" s="34"/>
    </row>
    <row r="634" spans="2:4" ht="13" x14ac:dyDescent="0.15">
      <c r="B634" s="34"/>
      <c r="D634" s="34"/>
    </row>
    <row r="635" spans="2:4" ht="13" x14ac:dyDescent="0.15">
      <c r="B635" s="34"/>
      <c r="D635" s="34"/>
    </row>
    <row r="636" spans="2:4" ht="13" x14ac:dyDescent="0.15">
      <c r="B636" s="34"/>
      <c r="D636" s="34"/>
    </row>
    <row r="637" spans="2:4" ht="13" x14ac:dyDescent="0.15">
      <c r="B637" s="34"/>
      <c r="D637" s="34"/>
    </row>
    <row r="638" spans="2:4" ht="13" x14ac:dyDescent="0.15">
      <c r="B638" s="34"/>
      <c r="D638" s="34"/>
    </row>
    <row r="639" spans="2:4" ht="13" x14ac:dyDescent="0.15">
      <c r="B639" s="34"/>
      <c r="D639" s="34"/>
    </row>
    <row r="640" spans="2:4" ht="13" x14ac:dyDescent="0.15">
      <c r="B640" s="34"/>
      <c r="D640" s="34"/>
    </row>
    <row r="641" spans="2:4" ht="13" x14ac:dyDescent="0.15">
      <c r="B641" s="34"/>
      <c r="D641" s="34"/>
    </row>
    <row r="642" spans="2:4" ht="13" x14ac:dyDescent="0.15">
      <c r="B642" s="34"/>
      <c r="D642" s="34"/>
    </row>
    <row r="643" spans="2:4" ht="13" x14ac:dyDescent="0.15">
      <c r="B643" s="34"/>
      <c r="D643" s="34"/>
    </row>
    <row r="644" spans="2:4" ht="13" x14ac:dyDescent="0.15">
      <c r="B644" s="34"/>
      <c r="D644" s="34"/>
    </row>
    <row r="645" spans="2:4" ht="13" x14ac:dyDescent="0.15">
      <c r="B645" s="34"/>
      <c r="D645" s="34"/>
    </row>
    <row r="646" spans="2:4" ht="13" x14ac:dyDescent="0.15">
      <c r="B646" s="34"/>
      <c r="D646" s="34"/>
    </row>
    <row r="647" spans="2:4" ht="13" x14ac:dyDescent="0.15">
      <c r="B647" s="34"/>
      <c r="D647" s="34"/>
    </row>
    <row r="648" spans="2:4" ht="13" x14ac:dyDescent="0.15">
      <c r="B648" s="34"/>
      <c r="D648" s="34"/>
    </row>
    <row r="649" spans="2:4" ht="13" x14ac:dyDescent="0.15">
      <c r="B649" s="34"/>
      <c r="D649" s="34"/>
    </row>
    <row r="650" spans="2:4" ht="13" x14ac:dyDescent="0.15">
      <c r="B650" s="34"/>
      <c r="D650" s="34"/>
    </row>
    <row r="651" spans="2:4" ht="13" x14ac:dyDescent="0.15">
      <c r="B651" s="34"/>
      <c r="D651" s="34"/>
    </row>
    <row r="652" spans="2:4" ht="13" x14ac:dyDescent="0.15">
      <c r="B652" s="34"/>
      <c r="D652" s="34"/>
    </row>
    <row r="653" spans="2:4" ht="13" x14ac:dyDescent="0.15">
      <c r="B653" s="34"/>
      <c r="D653" s="34"/>
    </row>
    <row r="654" spans="2:4" ht="13" x14ac:dyDescent="0.15">
      <c r="B654" s="34"/>
      <c r="D654" s="34"/>
    </row>
    <row r="655" spans="2:4" ht="13" x14ac:dyDescent="0.15">
      <c r="B655" s="34"/>
      <c r="D655" s="34"/>
    </row>
    <row r="656" spans="2:4" ht="13" x14ac:dyDescent="0.15">
      <c r="B656" s="34"/>
      <c r="D656" s="34"/>
    </row>
    <row r="657" spans="2:4" ht="13" x14ac:dyDescent="0.15">
      <c r="B657" s="34"/>
      <c r="D657" s="34"/>
    </row>
    <row r="658" spans="2:4" ht="13" x14ac:dyDescent="0.15">
      <c r="B658" s="34"/>
      <c r="D658" s="34"/>
    </row>
    <row r="659" spans="2:4" ht="13" x14ac:dyDescent="0.15">
      <c r="B659" s="34"/>
      <c r="D659" s="34"/>
    </row>
    <row r="660" spans="2:4" ht="13" x14ac:dyDescent="0.15">
      <c r="B660" s="34"/>
      <c r="D660" s="34"/>
    </row>
    <row r="661" spans="2:4" ht="13" x14ac:dyDescent="0.15">
      <c r="B661" s="34"/>
      <c r="D661" s="34"/>
    </row>
    <row r="662" spans="2:4" ht="13" x14ac:dyDescent="0.15">
      <c r="B662" s="34"/>
      <c r="D662" s="34"/>
    </row>
    <row r="663" spans="2:4" ht="13" x14ac:dyDescent="0.15">
      <c r="B663" s="34"/>
      <c r="D663" s="34"/>
    </row>
    <row r="664" spans="2:4" ht="13" x14ac:dyDescent="0.15">
      <c r="B664" s="34"/>
      <c r="D664" s="34"/>
    </row>
    <row r="665" spans="2:4" ht="13" x14ac:dyDescent="0.15">
      <c r="B665" s="34"/>
      <c r="D665" s="34"/>
    </row>
    <row r="666" spans="2:4" ht="13" x14ac:dyDescent="0.15">
      <c r="B666" s="34"/>
      <c r="D666" s="34"/>
    </row>
    <row r="667" spans="2:4" ht="13" x14ac:dyDescent="0.15">
      <c r="B667" s="34"/>
      <c r="D667" s="34"/>
    </row>
    <row r="668" spans="2:4" ht="13" x14ac:dyDescent="0.15">
      <c r="B668" s="34"/>
      <c r="D668" s="34"/>
    </row>
    <row r="669" spans="2:4" ht="13" x14ac:dyDescent="0.15">
      <c r="B669" s="34"/>
      <c r="D669" s="34"/>
    </row>
    <row r="670" spans="2:4" ht="13" x14ac:dyDescent="0.15">
      <c r="B670" s="34"/>
      <c r="D670" s="34"/>
    </row>
    <row r="671" spans="2:4" ht="13" x14ac:dyDescent="0.15">
      <c r="B671" s="34"/>
      <c r="D671" s="34"/>
    </row>
    <row r="672" spans="2:4" ht="13" x14ac:dyDescent="0.15">
      <c r="B672" s="34"/>
      <c r="D672" s="34"/>
    </row>
    <row r="673" spans="2:4" ht="13" x14ac:dyDescent="0.15">
      <c r="B673" s="34"/>
      <c r="D673" s="34"/>
    </row>
    <row r="674" spans="2:4" ht="13" x14ac:dyDescent="0.15">
      <c r="B674" s="34"/>
      <c r="D674" s="34"/>
    </row>
    <row r="675" spans="2:4" ht="13" x14ac:dyDescent="0.15">
      <c r="B675" s="34"/>
      <c r="D675" s="34"/>
    </row>
    <row r="676" spans="2:4" ht="13" x14ac:dyDescent="0.15">
      <c r="B676" s="34"/>
      <c r="D676" s="34"/>
    </row>
    <row r="677" spans="2:4" ht="13" x14ac:dyDescent="0.15">
      <c r="B677" s="34"/>
      <c r="D677" s="34"/>
    </row>
    <row r="678" spans="2:4" ht="13" x14ac:dyDescent="0.15">
      <c r="B678" s="34"/>
      <c r="D678" s="34"/>
    </row>
    <row r="679" spans="2:4" ht="13" x14ac:dyDescent="0.15">
      <c r="B679" s="34"/>
      <c r="D679" s="34"/>
    </row>
    <row r="680" spans="2:4" ht="13" x14ac:dyDescent="0.15">
      <c r="B680" s="34"/>
      <c r="D680" s="34"/>
    </row>
    <row r="681" spans="2:4" ht="13" x14ac:dyDescent="0.15">
      <c r="B681" s="34"/>
      <c r="D681" s="34"/>
    </row>
    <row r="682" spans="2:4" ht="13" x14ac:dyDescent="0.15">
      <c r="B682" s="34"/>
      <c r="D682" s="34"/>
    </row>
    <row r="683" spans="2:4" ht="13" x14ac:dyDescent="0.15">
      <c r="B683" s="34"/>
      <c r="D683" s="34"/>
    </row>
    <row r="684" spans="2:4" ht="13" x14ac:dyDescent="0.15">
      <c r="B684" s="34"/>
      <c r="D684" s="34"/>
    </row>
    <row r="685" spans="2:4" ht="13" x14ac:dyDescent="0.15">
      <c r="B685" s="34"/>
      <c r="D685" s="34"/>
    </row>
    <row r="686" spans="2:4" ht="13" x14ac:dyDescent="0.15">
      <c r="B686" s="34"/>
      <c r="D686" s="34"/>
    </row>
    <row r="687" spans="2:4" ht="13" x14ac:dyDescent="0.15">
      <c r="B687" s="34"/>
      <c r="D687" s="34"/>
    </row>
    <row r="688" spans="2:4" ht="13" x14ac:dyDescent="0.15">
      <c r="B688" s="34"/>
      <c r="D688" s="34"/>
    </row>
    <row r="689" spans="2:4" ht="13" x14ac:dyDescent="0.15">
      <c r="B689" s="34"/>
      <c r="D689" s="34"/>
    </row>
    <row r="690" spans="2:4" ht="13" x14ac:dyDescent="0.15">
      <c r="B690" s="34"/>
      <c r="D690" s="34"/>
    </row>
    <row r="691" spans="2:4" ht="13" x14ac:dyDescent="0.15">
      <c r="B691" s="34"/>
      <c r="D691" s="34"/>
    </row>
    <row r="692" spans="2:4" ht="13" x14ac:dyDescent="0.15">
      <c r="B692" s="34"/>
      <c r="D692" s="34"/>
    </row>
    <row r="693" spans="2:4" ht="13" x14ac:dyDescent="0.15">
      <c r="B693" s="34"/>
      <c r="D693" s="34"/>
    </row>
    <row r="694" spans="2:4" ht="13" x14ac:dyDescent="0.15">
      <c r="B694" s="34"/>
      <c r="D694" s="34"/>
    </row>
    <row r="695" spans="2:4" ht="13" x14ac:dyDescent="0.15">
      <c r="B695" s="34"/>
      <c r="D695" s="34"/>
    </row>
    <row r="696" spans="2:4" ht="13" x14ac:dyDescent="0.15">
      <c r="B696" s="34"/>
      <c r="D696" s="34"/>
    </row>
    <row r="697" spans="2:4" ht="13" x14ac:dyDescent="0.15">
      <c r="B697" s="34"/>
      <c r="D697" s="34"/>
    </row>
    <row r="698" spans="2:4" ht="13" x14ac:dyDescent="0.15">
      <c r="B698" s="34"/>
      <c r="D698" s="34"/>
    </row>
    <row r="699" spans="2:4" ht="13" x14ac:dyDescent="0.15">
      <c r="B699" s="34"/>
      <c r="D699" s="34"/>
    </row>
    <row r="700" spans="2:4" ht="13" x14ac:dyDescent="0.15">
      <c r="B700" s="34"/>
      <c r="D700" s="34"/>
    </row>
    <row r="701" spans="2:4" ht="13" x14ac:dyDescent="0.15">
      <c r="B701" s="34"/>
      <c r="D701" s="34"/>
    </row>
    <row r="702" spans="2:4" ht="13" x14ac:dyDescent="0.15">
      <c r="B702" s="34"/>
      <c r="D702" s="34"/>
    </row>
    <row r="703" spans="2:4" ht="13" x14ac:dyDescent="0.15">
      <c r="B703" s="34"/>
      <c r="D703" s="34"/>
    </row>
    <row r="704" spans="2:4" ht="13" x14ac:dyDescent="0.15">
      <c r="B704" s="34"/>
      <c r="D704" s="34"/>
    </row>
    <row r="705" spans="2:4" ht="13" x14ac:dyDescent="0.15">
      <c r="B705" s="34"/>
      <c r="D705" s="34"/>
    </row>
    <row r="706" spans="2:4" ht="13" x14ac:dyDescent="0.15">
      <c r="B706" s="34"/>
      <c r="D706" s="34"/>
    </row>
    <row r="707" spans="2:4" ht="13" x14ac:dyDescent="0.15">
      <c r="B707" s="34"/>
      <c r="D707" s="34"/>
    </row>
    <row r="708" spans="2:4" ht="13" x14ac:dyDescent="0.15">
      <c r="B708" s="34"/>
      <c r="D708" s="34"/>
    </row>
    <row r="709" spans="2:4" ht="13" x14ac:dyDescent="0.15">
      <c r="B709" s="34"/>
      <c r="D709" s="34"/>
    </row>
    <row r="710" spans="2:4" ht="13" x14ac:dyDescent="0.15">
      <c r="B710" s="34"/>
      <c r="D710" s="34"/>
    </row>
    <row r="711" spans="2:4" ht="13" x14ac:dyDescent="0.15">
      <c r="B711" s="34"/>
      <c r="D711" s="34"/>
    </row>
    <row r="712" spans="2:4" ht="13" x14ac:dyDescent="0.15">
      <c r="B712" s="34"/>
      <c r="D712" s="34"/>
    </row>
    <row r="713" spans="2:4" ht="13" x14ac:dyDescent="0.15">
      <c r="B713" s="34"/>
      <c r="D713" s="34"/>
    </row>
    <row r="714" spans="2:4" ht="13" x14ac:dyDescent="0.15">
      <c r="B714" s="34"/>
      <c r="D714" s="34"/>
    </row>
    <row r="715" spans="2:4" ht="13" x14ac:dyDescent="0.15">
      <c r="B715" s="34"/>
      <c r="D715" s="34"/>
    </row>
    <row r="716" spans="2:4" ht="13" x14ac:dyDescent="0.15">
      <c r="B716" s="34"/>
      <c r="D716" s="34"/>
    </row>
    <row r="717" spans="2:4" ht="13" x14ac:dyDescent="0.15">
      <c r="B717" s="34"/>
      <c r="D717" s="34"/>
    </row>
    <row r="718" spans="2:4" ht="13" x14ac:dyDescent="0.15">
      <c r="B718" s="34"/>
      <c r="D718" s="34"/>
    </row>
    <row r="719" spans="2:4" ht="13" x14ac:dyDescent="0.15">
      <c r="B719" s="34"/>
      <c r="D719" s="34"/>
    </row>
    <row r="720" spans="2:4" ht="13" x14ac:dyDescent="0.15">
      <c r="B720" s="34"/>
      <c r="D720" s="34"/>
    </row>
    <row r="721" spans="2:4" ht="13" x14ac:dyDescent="0.15">
      <c r="B721" s="34"/>
      <c r="D721" s="34"/>
    </row>
    <row r="722" spans="2:4" ht="13" x14ac:dyDescent="0.15">
      <c r="B722" s="34"/>
      <c r="D722" s="34"/>
    </row>
    <row r="723" spans="2:4" ht="13" x14ac:dyDescent="0.15">
      <c r="B723" s="34"/>
      <c r="D723" s="34"/>
    </row>
    <row r="724" spans="2:4" ht="13" x14ac:dyDescent="0.15">
      <c r="B724" s="34"/>
      <c r="D724" s="34"/>
    </row>
    <row r="725" spans="2:4" ht="13" x14ac:dyDescent="0.15">
      <c r="B725" s="34"/>
      <c r="D725" s="34"/>
    </row>
    <row r="726" spans="2:4" ht="13" x14ac:dyDescent="0.15">
      <c r="B726" s="34"/>
      <c r="D726" s="34"/>
    </row>
    <row r="727" spans="2:4" ht="13" x14ac:dyDescent="0.15">
      <c r="B727" s="34"/>
      <c r="D727" s="34"/>
    </row>
    <row r="728" spans="2:4" ht="13" x14ac:dyDescent="0.15">
      <c r="B728" s="34"/>
      <c r="D728" s="34"/>
    </row>
    <row r="729" spans="2:4" ht="13" x14ac:dyDescent="0.15">
      <c r="B729" s="34"/>
      <c r="D729" s="34"/>
    </row>
    <row r="730" spans="2:4" ht="13" x14ac:dyDescent="0.15">
      <c r="B730" s="34"/>
      <c r="D730" s="34"/>
    </row>
    <row r="731" spans="2:4" ht="13" x14ac:dyDescent="0.15">
      <c r="B731" s="34"/>
      <c r="D731" s="34"/>
    </row>
    <row r="732" spans="2:4" ht="13" x14ac:dyDescent="0.15">
      <c r="B732" s="34"/>
      <c r="D732" s="34"/>
    </row>
    <row r="733" spans="2:4" ht="13" x14ac:dyDescent="0.15">
      <c r="B733" s="34"/>
      <c r="D733" s="34"/>
    </row>
    <row r="734" spans="2:4" ht="13" x14ac:dyDescent="0.15">
      <c r="B734" s="34"/>
      <c r="D734" s="34"/>
    </row>
    <row r="735" spans="2:4" ht="13" x14ac:dyDescent="0.15">
      <c r="B735" s="34"/>
      <c r="D735" s="34"/>
    </row>
    <row r="736" spans="2:4" ht="13" x14ac:dyDescent="0.15">
      <c r="B736" s="34"/>
      <c r="D736" s="34"/>
    </row>
    <row r="737" spans="2:4" ht="13" x14ac:dyDescent="0.15">
      <c r="B737" s="34"/>
      <c r="D737" s="34"/>
    </row>
    <row r="738" spans="2:4" ht="13" x14ac:dyDescent="0.15">
      <c r="B738" s="34"/>
      <c r="D738" s="34"/>
    </row>
    <row r="739" spans="2:4" ht="13" x14ac:dyDescent="0.15">
      <c r="B739" s="34"/>
      <c r="D739" s="34"/>
    </row>
    <row r="740" spans="2:4" ht="13" x14ac:dyDescent="0.15">
      <c r="B740" s="34"/>
      <c r="D740" s="34"/>
    </row>
    <row r="741" spans="2:4" ht="13" x14ac:dyDescent="0.15">
      <c r="B741" s="34"/>
      <c r="D741" s="34"/>
    </row>
    <row r="742" spans="2:4" ht="13" x14ac:dyDescent="0.15">
      <c r="B742" s="34"/>
      <c r="D742" s="34"/>
    </row>
    <row r="743" spans="2:4" ht="13" x14ac:dyDescent="0.15">
      <c r="B743" s="34"/>
      <c r="D743" s="34"/>
    </row>
    <row r="744" spans="2:4" ht="13" x14ac:dyDescent="0.15">
      <c r="B744" s="34"/>
      <c r="D744" s="34"/>
    </row>
    <row r="745" spans="2:4" ht="13" x14ac:dyDescent="0.15">
      <c r="B745" s="34"/>
      <c r="D745" s="34"/>
    </row>
    <row r="746" spans="2:4" ht="13" x14ac:dyDescent="0.15">
      <c r="B746" s="34"/>
      <c r="D746" s="34"/>
    </row>
    <row r="747" spans="2:4" ht="13" x14ac:dyDescent="0.15">
      <c r="B747" s="34"/>
      <c r="D747" s="34"/>
    </row>
    <row r="748" spans="2:4" ht="13" x14ac:dyDescent="0.15">
      <c r="B748" s="34"/>
      <c r="D748" s="34"/>
    </row>
    <row r="749" spans="2:4" ht="13" x14ac:dyDescent="0.15">
      <c r="B749" s="34"/>
      <c r="D749" s="34"/>
    </row>
    <row r="750" spans="2:4" ht="13" x14ac:dyDescent="0.15">
      <c r="B750" s="34"/>
      <c r="D750" s="34"/>
    </row>
    <row r="751" spans="2:4" ht="13" x14ac:dyDescent="0.15">
      <c r="B751" s="34"/>
      <c r="D751" s="34"/>
    </row>
    <row r="752" spans="2:4" ht="13" x14ac:dyDescent="0.15">
      <c r="B752" s="34"/>
      <c r="D752" s="34"/>
    </row>
    <row r="753" spans="2:4" ht="13" x14ac:dyDescent="0.15">
      <c r="B753" s="34"/>
      <c r="D753" s="34"/>
    </row>
    <row r="754" spans="2:4" ht="13" x14ac:dyDescent="0.15">
      <c r="B754" s="34"/>
      <c r="D754" s="34"/>
    </row>
    <row r="755" spans="2:4" ht="13" x14ac:dyDescent="0.15">
      <c r="B755" s="34"/>
      <c r="D755" s="34"/>
    </row>
    <row r="756" spans="2:4" ht="13" x14ac:dyDescent="0.15">
      <c r="B756" s="34"/>
      <c r="D756" s="34"/>
    </row>
    <row r="757" spans="2:4" ht="13" x14ac:dyDescent="0.15">
      <c r="B757" s="34"/>
      <c r="D757" s="34"/>
    </row>
    <row r="758" spans="2:4" ht="13" x14ac:dyDescent="0.15">
      <c r="B758" s="34"/>
      <c r="D758" s="34"/>
    </row>
    <row r="759" spans="2:4" ht="13" x14ac:dyDescent="0.15">
      <c r="B759" s="34"/>
      <c r="D759" s="34"/>
    </row>
    <row r="760" spans="2:4" ht="13" x14ac:dyDescent="0.15">
      <c r="B760" s="34"/>
      <c r="D760" s="34"/>
    </row>
    <row r="761" spans="2:4" ht="13" x14ac:dyDescent="0.15">
      <c r="B761" s="34"/>
      <c r="D761" s="34"/>
    </row>
    <row r="762" spans="2:4" ht="13" x14ac:dyDescent="0.15">
      <c r="B762" s="34"/>
      <c r="D762" s="34"/>
    </row>
    <row r="763" spans="2:4" ht="13" x14ac:dyDescent="0.15">
      <c r="B763" s="34"/>
      <c r="D763" s="34"/>
    </row>
    <row r="764" spans="2:4" ht="13" x14ac:dyDescent="0.15">
      <c r="B764" s="34"/>
      <c r="D764" s="34"/>
    </row>
    <row r="765" spans="2:4" ht="13" x14ac:dyDescent="0.15">
      <c r="B765" s="34"/>
      <c r="D765" s="34"/>
    </row>
    <row r="766" spans="2:4" ht="13" x14ac:dyDescent="0.15">
      <c r="B766" s="34"/>
      <c r="D766" s="34"/>
    </row>
    <row r="767" spans="2:4" ht="13" x14ac:dyDescent="0.15">
      <c r="B767" s="34"/>
      <c r="D767" s="34"/>
    </row>
    <row r="768" spans="2:4" ht="13" x14ac:dyDescent="0.15">
      <c r="B768" s="34"/>
      <c r="D768" s="34"/>
    </row>
    <row r="769" spans="2:4" ht="13" x14ac:dyDescent="0.15">
      <c r="B769" s="34"/>
      <c r="D769" s="34"/>
    </row>
    <row r="770" spans="2:4" ht="13" x14ac:dyDescent="0.15">
      <c r="B770" s="34"/>
      <c r="D770" s="34"/>
    </row>
    <row r="771" spans="2:4" ht="13" x14ac:dyDescent="0.15">
      <c r="B771" s="34"/>
      <c r="D771" s="34"/>
    </row>
    <row r="772" spans="2:4" ht="13" x14ac:dyDescent="0.15">
      <c r="B772" s="34"/>
      <c r="D772" s="34"/>
    </row>
    <row r="773" spans="2:4" ht="13" x14ac:dyDescent="0.15">
      <c r="B773" s="34"/>
      <c r="D773" s="34"/>
    </row>
    <row r="774" spans="2:4" ht="13" x14ac:dyDescent="0.15">
      <c r="B774" s="34"/>
      <c r="D774" s="34"/>
    </row>
    <row r="775" spans="2:4" ht="13" x14ac:dyDescent="0.15">
      <c r="B775" s="34"/>
      <c r="D775" s="34"/>
    </row>
    <row r="776" spans="2:4" ht="13" x14ac:dyDescent="0.15">
      <c r="B776" s="34"/>
      <c r="D776" s="34"/>
    </row>
    <row r="777" spans="2:4" ht="13" x14ac:dyDescent="0.15">
      <c r="B777" s="34"/>
      <c r="D777" s="34"/>
    </row>
    <row r="778" spans="2:4" ht="13" x14ac:dyDescent="0.15">
      <c r="B778" s="34"/>
      <c r="D778" s="34"/>
    </row>
    <row r="779" spans="2:4" ht="13" x14ac:dyDescent="0.15">
      <c r="B779" s="34"/>
      <c r="D779" s="34"/>
    </row>
    <row r="780" spans="2:4" ht="13" x14ac:dyDescent="0.15">
      <c r="B780" s="34"/>
      <c r="D780" s="34"/>
    </row>
    <row r="781" spans="2:4" ht="13" x14ac:dyDescent="0.15">
      <c r="B781" s="34"/>
      <c r="D781" s="34"/>
    </row>
    <row r="782" spans="2:4" ht="13" x14ac:dyDescent="0.15">
      <c r="B782" s="34"/>
      <c r="D782" s="34"/>
    </row>
    <row r="783" spans="2:4" ht="13" x14ac:dyDescent="0.15">
      <c r="B783" s="34"/>
      <c r="D783" s="34"/>
    </row>
    <row r="784" spans="2:4" ht="13" x14ac:dyDescent="0.15">
      <c r="B784" s="34"/>
      <c r="D784" s="34"/>
    </row>
    <row r="785" spans="2:4" ht="13" x14ac:dyDescent="0.15">
      <c r="B785" s="34"/>
      <c r="D785" s="34"/>
    </row>
    <row r="786" spans="2:4" ht="13" x14ac:dyDescent="0.15">
      <c r="B786" s="34"/>
      <c r="D786" s="34"/>
    </row>
    <row r="787" spans="2:4" ht="13" x14ac:dyDescent="0.15">
      <c r="B787" s="34"/>
      <c r="D787" s="34"/>
    </row>
    <row r="788" spans="2:4" ht="13" x14ac:dyDescent="0.15">
      <c r="B788" s="34"/>
      <c r="D788" s="34"/>
    </row>
    <row r="789" spans="2:4" ht="13" x14ac:dyDescent="0.15">
      <c r="B789" s="34"/>
      <c r="D789" s="34"/>
    </row>
    <row r="790" spans="2:4" ht="13" x14ac:dyDescent="0.15">
      <c r="B790" s="34"/>
      <c r="D790" s="34"/>
    </row>
    <row r="791" spans="2:4" ht="13" x14ac:dyDescent="0.15">
      <c r="B791" s="34"/>
      <c r="D791" s="34"/>
    </row>
    <row r="792" spans="2:4" ht="13" x14ac:dyDescent="0.15">
      <c r="B792" s="34"/>
      <c r="D792" s="34"/>
    </row>
    <row r="793" spans="2:4" ht="13" x14ac:dyDescent="0.15">
      <c r="B793" s="34"/>
      <c r="D793" s="34"/>
    </row>
    <row r="794" spans="2:4" ht="13" x14ac:dyDescent="0.15">
      <c r="B794" s="34"/>
      <c r="D794" s="34"/>
    </row>
    <row r="795" spans="2:4" ht="13" x14ac:dyDescent="0.15">
      <c r="B795" s="34"/>
      <c r="D795" s="34"/>
    </row>
    <row r="796" spans="2:4" ht="13" x14ac:dyDescent="0.15">
      <c r="B796" s="34"/>
      <c r="D796" s="34"/>
    </row>
    <row r="797" spans="2:4" ht="13" x14ac:dyDescent="0.15">
      <c r="B797" s="34"/>
      <c r="D797" s="34"/>
    </row>
    <row r="798" spans="2:4" ht="13" x14ac:dyDescent="0.15">
      <c r="B798" s="34"/>
      <c r="D798" s="34"/>
    </row>
    <row r="799" spans="2:4" ht="13" x14ac:dyDescent="0.15">
      <c r="B799" s="34"/>
      <c r="D799" s="34"/>
    </row>
    <row r="800" spans="2:4" ht="13" x14ac:dyDescent="0.15">
      <c r="B800" s="34"/>
      <c r="D800" s="34"/>
    </row>
    <row r="801" spans="2:4" ht="13" x14ac:dyDescent="0.15">
      <c r="B801" s="34"/>
      <c r="D801" s="34"/>
    </row>
    <row r="802" spans="2:4" ht="13" x14ac:dyDescent="0.15">
      <c r="B802" s="34"/>
      <c r="D802" s="34"/>
    </row>
    <row r="803" spans="2:4" ht="13" x14ac:dyDescent="0.15">
      <c r="B803" s="34"/>
      <c r="D803" s="34"/>
    </row>
    <row r="804" spans="2:4" ht="13" x14ac:dyDescent="0.15">
      <c r="B804" s="34"/>
      <c r="D804" s="34"/>
    </row>
    <row r="805" spans="2:4" ht="13" x14ac:dyDescent="0.15">
      <c r="B805" s="34"/>
      <c r="D805" s="34"/>
    </row>
    <row r="806" spans="2:4" ht="13" x14ac:dyDescent="0.15">
      <c r="B806" s="34"/>
      <c r="D806" s="34"/>
    </row>
    <row r="807" spans="2:4" ht="13" x14ac:dyDescent="0.15">
      <c r="B807" s="34"/>
      <c r="D807" s="34"/>
    </row>
    <row r="808" spans="2:4" ht="13" x14ac:dyDescent="0.15">
      <c r="B808" s="34"/>
      <c r="D808" s="34"/>
    </row>
    <row r="809" spans="2:4" ht="13" x14ac:dyDescent="0.15">
      <c r="B809" s="34"/>
      <c r="D809" s="34"/>
    </row>
    <row r="810" spans="2:4" ht="13" x14ac:dyDescent="0.15">
      <c r="B810" s="34"/>
      <c r="D810" s="34"/>
    </row>
    <row r="811" spans="2:4" ht="13" x14ac:dyDescent="0.15">
      <c r="B811" s="34"/>
      <c r="D811" s="34"/>
    </row>
    <row r="812" spans="2:4" ht="13" x14ac:dyDescent="0.15">
      <c r="B812" s="34"/>
      <c r="D812" s="34"/>
    </row>
    <row r="813" spans="2:4" ht="13" x14ac:dyDescent="0.15">
      <c r="B813" s="34"/>
      <c r="D813" s="34"/>
    </row>
    <row r="814" spans="2:4" ht="13" x14ac:dyDescent="0.15">
      <c r="B814" s="34"/>
      <c r="D814" s="34"/>
    </row>
    <row r="815" spans="2:4" ht="13" x14ac:dyDescent="0.15">
      <c r="B815" s="34"/>
      <c r="D815" s="34"/>
    </row>
    <row r="816" spans="2:4" ht="13" x14ac:dyDescent="0.15">
      <c r="B816" s="34"/>
      <c r="D816" s="34"/>
    </row>
    <row r="817" spans="2:4" ht="13" x14ac:dyDescent="0.15">
      <c r="B817" s="34"/>
      <c r="D817" s="34"/>
    </row>
    <row r="818" spans="2:4" ht="13" x14ac:dyDescent="0.15">
      <c r="B818" s="34"/>
      <c r="D818" s="34"/>
    </row>
    <row r="819" spans="2:4" ht="13" x14ac:dyDescent="0.15">
      <c r="B819" s="34"/>
      <c r="D819" s="34"/>
    </row>
    <row r="820" spans="2:4" ht="13" x14ac:dyDescent="0.15">
      <c r="B820" s="34"/>
      <c r="D820" s="34"/>
    </row>
    <row r="821" spans="2:4" ht="13" x14ac:dyDescent="0.15">
      <c r="B821" s="34"/>
      <c r="D821" s="34"/>
    </row>
    <row r="822" spans="2:4" ht="13" x14ac:dyDescent="0.15">
      <c r="B822" s="34"/>
      <c r="D822" s="34"/>
    </row>
    <row r="823" spans="2:4" ht="13" x14ac:dyDescent="0.15">
      <c r="B823" s="34"/>
      <c r="D823" s="34"/>
    </row>
    <row r="824" spans="2:4" ht="13" x14ac:dyDescent="0.15">
      <c r="B824" s="34"/>
      <c r="D824" s="34"/>
    </row>
    <row r="825" spans="2:4" ht="13" x14ac:dyDescent="0.15">
      <c r="B825" s="34"/>
      <c r="D825" s="34"/>
    </row>
    <row r="826" spans="2:4" ht="13" x14ac:dyDescent="0.15">
      <c r="B826" s="34"/>
      <c r="D826" s="34"/>
    </row>
    <row r="827" spans="2:4" ht="13" x14ac:dyDescent="0.15">
      <c r="B827" s="34"/>
      <c r="D827" s="34"/>
    </row>
    <row r="828" spans="2:4" ht="13" x14ac:dyDescent="0.15">
      <c r="B828" s="34"/>
      <c r="D828" s="34"/>
    </row>
    <row r="829" spans="2:4" ht="13" x14ac:dyDescent="0.15">
      <c r="B829" s="34"/>
      <c r="D829" s="34"/>
    </row>
    <row r="830" spans="2:4" ht="13" x14ac:dyDescent="0.15">
      <c r="B830" s="34"/>
      <c r="D830" s="34"/>
    </row>
    <row r="831" spans="2:4" ht="13" x14ac:dyDescent="0.15">
      <c r="B831" s="34"/>
      <c r="D831" s="34"/>
    </row>
    <row r="832" spans="2:4" ht="13" x14ac:dyDescent="0.15">
      <c r="B832" s="34"/>
      <c r="D832" s="34"/>
    </row>
    <row r="833" spans="2:4" ht="13" x14ac:dyDescent="0.15">
      <c r="B833" s="34"/>
      <c r="D833" s="34"/>
    </row>
    <row r="834" spans="2:4" ht="13" x14ac:dyDescent="0.15">
      <c r="B834" s="34"/>
      <c r="D834" s="34"/>
    </row>
    <row r="835" spans="2:4" ht="13" x14ac:dyDescent="0.15">
      <c r="B835" s="34"/>
      <c r="D835" s="34"/>
    </row>
    <row r="836" spans="2:4" ht="13" x14ac:dyDescent="0.15">
      <c r="B836" s="34"/>
      <c r="D836" s="34"/>
    </row>
    <row r="837" spans="2:4" ht="13" x14ac:dyDescent="0.15">
      <c r="B837" s="34"/>
      <c r="D837" s="34"/>
    </row>
    <row r="838" spans="2:4" ht="13" x14ac:dyDescent="0.15">
      <c r="B838" s="34"/>
      <c r="D838" s="34"/>
    </row>
    <row r="839" spans="2:4" ht="13" x14ac:dyDescent="0.15">
      <c r="B839" s="34"/>
      <c r="D839" s="34"/>
    </row>
    <row r="840" spans="2:4" ht="13" x14ac:dyDescent="0.15">
      <c r="B840" s="34"/>
      <c r="D840" s="34"/>
    </row>
    <row r="841" spans="2:4" ht="13" x14ac:dyDescent="0.15">
      <c r="B841" s="34"/>
      <c r="D841" s="34"/>
    </row>
    <row r="842" spans="2:4" ht="13" x14ac:dyDescent="0.15">
      <c r="B842" s="34"/>
      <c r="D842" s="34"/>
    </row>
    <row r="843" spans="2:4" ht="13" x14ac:dyDescent="0.15">
      <c r="B843" s="34"/>
      <c r="D843" s="34"/>
    </row>
    <row r="844" spans="2:4" ht="13" x14ac:dyDescent="0.15">
      <c r="B844" s="34"/>
      <c r="D844" s="34"/>
    </row>
    <row r="845" spans="2:4" ht="13" x14ac:dyDescent="0.15">
      <c r="B845" s="34"/>
      <c r="D845" s="34"/>
    </row>
    <row r="846" spans="2:4" ht="13" x14ac:dyDescent="0.15">
      <c r="B846" s="34"/>
      <c r="D846" s="34"/>
    </row>
    <row r="847" spans="2:4" ht="13" x14ac:dyDescent="0.15">
      <c r="B847" s="34"/>
      <c r="D847" s="34"/>
    </row>
    <row r="848" spans="2:4" ht="13" x14ac:dyDescent="0.15">
      <c r="B848" s="34"/>
      <c r="D848" s="34"/>
    </row>
    <row r="849" spans="2:4" ht="13" x14ac:dyDescent="0.15">
      <c r="B849" s="34"/>
      <c r="D849" s="34"/>
    </row>
    <row r="850" spans="2:4" ht="13" x14ac:dyDescent="0.15">
      <c r="B850" s="34"/>
      <c r="D850" s="34"/>
    </row>
    <row r="851" spans="2:4" ht="13" x14ac:dyDescent="0.15">
      <c r="B851" s="34"/>
      <c r="D851" s="34"/>
    </row>
    <row r="852" spans="2:4" ht="13" x14ac:dyDescent="0.15">
      <c r="B852" s="34"/>
      <c r="D852" s="34"/>
    </row>
    <row r="853" spans="2:4" ht="13" x14ac:dyDescent="0.15">
      <c r="B853" s="34"/>
      <c r="D853" s="34"/>
    </row>
    <row r="854" spans="2:4" ht="13" x14ac:dyDescent="0.15">
      <c r="B854" s="34"/>
      <c r="D854" s="34"/>
    </row>
    <row r="855" spans="2:4" ht="13" x14ac:dyDescent="0.15">
      <c r="B855" s="34"/>
      <c r="D855" s="34"/>
    </row>
    <row r="856" spans="2:4" ht="13" x14ac:dyDescent="0.15">
      <c r="B856" s="34"/>
      <c r="D856" s="34"/>
    </row>
    <row r="857" spans="2:4" ht="13" x14ac:dyDescent="0.15">
      <c r="B857" s="34"/>
      <c r="D857" s="34"/>
    </row>
    <row r="858" spans="2:4" ht="13" x14ac:dyDescent="0.15">
      <c r="B858" s="34"/>
      <c r="D858" s="34"/>
    </row>
    <row r="859" spans="2:4" ht="13" x14ac:dyDescent="0.15">
      <c r="B859" s="34"/>
      <c r="D859" s="34"/>
    </row>
    <row r="860" spans="2:4" ht="13" x14ac:dyDescent="0.15">
      <c r="B860" s="34"/>
      <c r="D860" s="34"/>
    </row>
    <row r="861" spans="2:4" ht="13" x14ac:dyDescent="0.15">
      <c r="B861" s="34"/>
      <c r="D861" s="34"/>
    </row>
    <row r="862" spans="2:4" ht="13" x14ac:dyDescent="0.15">
      <c r="B862" s="34"/>
      <c r="D862" s="34"/>
    </row>
    <row r="863" spans="2:4" ht="13" x14ac:dyDescent="0.15">
      <c r="B863" s="34"/>
      <c r="D863" s="34"/>
    </row>
    <row r="864" spans="2:4" ht="13" x14ac:dyDescent="0.15">
      <c r="B864" s="34"/>
      <c r="D864" s="34"/>
    </row>
    <row r="865" spans="2:4" ht="13" x14ac:dyDescent="0.15">
      <c r="B865" s="34"/>
      <c r="D865" s="34"/>
    </row>
    <row r="866" spans="2:4" ht="13" x14ac:dyDescent="0.15">
      <c r="B866" s="34"/>
      <c r="D866" s="34"/>
    </row>
    <row r="867" spans="2:4" ht="13" x14ac:dyDescent="0.15">
      <c r="B867" s="34"/>
      <c r="D867" s="34"/>
    </row>
    <row r="868" spans="2:4" ht="13" x14ac:dyDescent="0.15">
      <c r="B868" s="34"/>
      <c r="D868" s="34"/>
    </row>
    <row r="869" spans="2:4" ht="13" x14ac:dyDescent="0.15">
      <c r="B869" s="34"/>
      <c r="D869" s="34"/>
    </row>
    <row r="870" spans="2:4" ht="13" x14ac:dyDescent="0.15">
      <c r="B870" s="34"/>
      <c r="D870" s="34"/>
    </row>
    <row r="871" spans="2:4" ht="13" x14ac:dyDescent="0.15">
      <c r="B871" s="34"/>
      <c r="D871" s="34"/>
    </row>
    <row r="872" spans="2:4" ht="13" x14ac:dyDescent="0.15">
      <c r="B872" s="34"/>
      <c r="D872" s="34"/>
    </row>
    <row r="873" spans="2:4" ht="13" x14ac:dyDescent="0.15">
      <c r="B873" s="34"/>
      <c r="D873" s="34"/>
    </row>
    <row r="874" spans="2:4" ht="13" x14ac:dyDescent="0.15">
      <c r="B874" s="34"/>
      <c r="D874" s="34"/>
    </row>
    <row r="875" spans="2:4" ht="13" x14ac:dyDescent="0.15">
      <c r="B875" s="34"/>
      <c r="D875" s="34"/>
    </row>
    <row r="876" spans="2:4" ht="13" x14ac:dyDescent="0.15">
      <c r="B876" s="34"/>
      <c r="D876" s="34"/>
    </row>
    <row r="877" spans="2:4" ht="13" x14ac:dyDescent="0.15">
      <c r="B877" s="34"/>
      <c r="D877" s="34"/>
    </row>
    <row r="878" spans="2:4" ht="13" x14ac:dyDescent="0.15">
      <c r="B878" s="34"/>
      <c r="D878" s="34"/>
    </row>
    <row r="879" spans="2:4" ht="13" x14ac:dyDescent="0.15">
      <c r="B879" s="34"/>
      <c r="D879" s="34"/>
    </row>
    <row r="880" spans="2:4" ht="13" x14ac:dyDescent="0.15">
      <c r="B880" s="34"/>
      <c r="D880" s="34"/>
    </row>
    <row r="881" spans="2:4" ht="13" x14ac:dyDescent="0.15">
      <c r="B881" s="34"/>
      <c r="D881" s="34"/>
    </row>
    <row r="882" spans="2:4" ht="13" x14ac:dyDescent="0.15">
      <c r="B882" s="34"/>
      <c r="D882" s="34"/>
    </row>
    <row r="883" spans="2:4" ht="13" x14ac:dyDescent="0.15">
      <c r="B883" s="34"/>
      <c r="D883" s="34"/>
    </row>
    <row r="884" spans="2:4" ht="13" x14ac:dyDescent="0.15">
      <c r="B884" s="34"/>
      <c r="D884" s="34"/>
    </row>
    <row r="885" spans="2:4" ht="13" x14ac:dyDescent="0.15">
      <c r="B885" s="34"/>
      <c r="D885" s="34"/>
    </row>
    <row r="886" spans="2:4" ht="13" x14ac:dyDescent="0.15">
      <c r="B886" s="34"/>
      <c r="D886" s="34"/>
    </row>
    <row r="887" spans="2:4" ht="13" x14ac:dyDescent="0.15">
      <c r="B887" s="34"/>
      <c r="D887" s="34"/>
    </row>
    <row r="888" spans="2:4" ht="13" x14ac:dyDescent="0.15">
      <c r="B888" s="34"/>
      <c r="D888" s="34"/>
    </row>
    <row r="889" spans="2:4" ht="13" x14ac:dyDescent="0.15">
      <c r="B889" s="34"/>
      <c r="D889" s="34"/>
    </row>
    <row r="890" spans="2:4" ht="13" x14ac:dyDescent="0.15">
      <c r="B890" s="34"/>
      <c r="D890" s="34"/>
    </row>
    <row r="891" spans="2:4" ht="13" x14ac:dyDescent="0.15">
      <c r="B891" s="34"/>
      <c r="D891" s="34"/>
    </row>
    <row r="892" spans="2:4" ht="13" x14ac:dyDescent="0.15">
      <c r="B892" s="34"/>
      <c r="D892" s="34"/>
    </row>
    <row r="893" spans="2:4" ht="13" x14ac:dyDescent="0.15">
      <c r="B893" s="34"/>
      <c r="D893" s="34"/>
    </row>
    <row r="894" spans="2:4" ht="13" x14ac:dyDescent="0.15">
      <c r="B894" s="34"/>
      <c r="D894" s="34"/>
    </row>
    <row r="895" spans="2:4" ht="13" x14ac:dyDescent="0.15">
      <c r="B895" s="34"/>
      <c r="D895" s="34"/>
    </row>
    <row r="896" spans="2:4" ht="13" x14ac:dyDescent="0.15">
      <c r="B896" s="34"/>
      <c r="D896" s="34"/>
    </row>
    <row r="897" spans="2:4" ht="13" x14ac:dyDescent="0.15">
      <c r="B897" s="34"/>
      <c r="D897" s="34"/>
    </row>
    <row r="898" spans="2:4" ht="13" x14ac:dyDescent="0.15">
      <c r="B898" s="34"/>
      <c r="D898" s="34"/>
    </row>
    <row r="899" spans="2:4" ht="13" x14ac:dyDescent="0.15">
      <c r="B899" s="34"/>
      <c r="D899" s="34"/>
    </row>
    <row r="900" spans="2:4" ht="13" x14ac:dyDescent="0.15">
      <c r="B900" s="34"/>
      <c r="D900" s="34"/>
    </row>
    <row r="901" spans="2:4" ht="13" x14ac:dyDescent="0.15">
      <c r="B901" s="34"/>
      <c r="D901" s="34"/>
    </row>
    <row r="902" spans="2:4" ht="13" x14ac:dyDescent="0.15">
      <c r="B902" s="34"/>
      <c r="D902" s="34"/>
    </row>
    <row r="903" spans="2:4" ht="13" x14ac:dyDescent="0.15">
      <c r="B903" s="34"/>
      <c r="D903" s="34"/>
    </row>
    <row r="904" spans="2:4" ht="13" x14ac:dyDescent="0.15">
      <c r="B904" s="34"/>
      <c r="D904" s="34"/>
    </row>
    <row r="905" spans="2:4" ht="13" x14ac:dyDescent="0.15">
      <c r="B905" s="34"/>
      <c r="D905" s="34"/>
    </row>
    <row r="906" spans="2:4" ht="13" x14ac:dyDescent="0.15">
      <c r="B906" s="34"/>
      <c r="D906" s="34"/>
    </row>
    <row r="907" spans="2:4" ht="13" x14ac:dyDescent="0.15">
      <c r="B907" s="34"/>
      <c r="D907" s="34"/>
    </row>
    <row r="908" spans="2:4" ht="13" x14ac:dyDescent="0.15">
      <c r="B908" s="34"/>
      <c r="D908" s="34"/>
    </row>
    <row r="909" spans="2:4" ht="13" x14ac:dyDescent="0.15">
      <c r="B909" s="34"/>
      <c r="D909" s="34"/>
    </row>
    <row r="910" spans="2:4" ht="13" x14ac:dyDescent="0.15">
      <c r="B910" s="34"/>
      <c r="D910" s="34"/>
    </row>
    <row r="911" spans="2:4" ht="13" x14ac:dyDescent="0.15">
      <c r="B911" s="34"/>
      <c r="D911" s="34"/>
    </row>
    <row r="912" spans="2:4" ht="13" x14ac:dyDescent="0.15">
      <c r="B912" s="34"/>
      <c r="D912" s="34"/>
    </row>
    <row r="913" spans="2:4" ht="13" x14ac:dyDescent="0.15">
      <c r="B913" s="34"/>
      <c r="D913" s="34"/>
    </row>
    <row r="914" spans="2:4" ht="13" x14ac:dyDescent="0.15">
      <c r="B914" s="34"/>
      <c r="D914" s="34"/>
    </row>
    <row r="915" spans="2:4" ht="13" x14ac:dyDescent="0.15">
      <c r="B915" s="34"/>
      <c r="D915" s="34"/>
    </row>
    <row r="916" spans="2:4" ht="13" x14ac:dyDescent="0.15">
      <c r="B916" s="34"/>
      <c r="D916" s="34"/>
    </row>
    <row r="917" spans="2:4" ht="13" x14ac:dyDescent="0.15">
      <c r="B917" s="34"/>
      <c r="D917" s="34"/>
    </row>
    <row r="918" spans="2:4" ht="13" x14ac:dyDescent="0.15">
      <c r="B918" s="34"/>
      <c r="D918" s="34"/>
    </row>
    <row r="919" spans="2:4" ht="13" x14ac:dyDescent="0.15">
      <c r="B919" s="34"/>
      <c r="D919" s="34"/>
    </row>
    <row r="920" spans="2:4" ht="13" x14ac:dyDescent="0.15">
      <c r="B920" s="34"/>
      <c r="D920" s="34"/>
    </row>
    <row r="921" spans="2:4" ht="13" x14ac:dyDescent="0.15">
      <c r="B921" s="34"/>
      <c r="D921" s="34"/>
    </row>
    <row r="922" spans="2:4" ht="13" x14ac:dyDescent="0.15">
      <c r="B922" s="34"/>
      <c r="D922" s="34"/>
    </row>
    <row r="923" spans="2:4" ht="13" x14ac:dyDescent="0.15">
      <c r="B923" s="34"/>
      <c r="D923" s="34"/>
    </row>
    <row r="924" spans="2:4" ht="13" x14ac:dyDescent="0.15">
      <c r="B924" s="34"/>
      <c r="D924" s="34"/>
    </row>
    <row r="925" spans="2:4" ht="13" x14ac:dyDescent="0.15">
      <c r="B925" s="34"/>
      <c r="D925" s="34"/>
    </row>
    <row r="926" spans="2:4" ht="13" x14ac:dyDescent="0.15">
      <c r="B926" s="34"/>
      <c r="D926" s="34"/>
    </row>
    <row r="927" spans="2:4" ht="13" x14ac:dyDescent="0.15">
      <c r="B927" s="34"/>
      <c r="D927" s="34"/>
    </row>
    <row r="928" spans="2:4" ht="13" x14ac:dyDescent="0.15">
      <c r="B928" s="34"/>
      <c r="D928" s="34"/>
    </row>
    <row r="929" spans="2:4" ht="13" x14ac:dyDescent="0.15">
      <c r="B929" s="34"/>
      <c r="D929" s="34"/>
    </row>
    <row r="930" spans="2:4" ht="13" x14ac:dyDescent="0.15">
      <c r="B930" s="34"/>
      <c r="D930" s="34"/>
    </row>
    <row r="931" spans="2:4" ht="13" x14ac:dyDescent="0.15">
      <c r="B931" s="34"/>
      <c r="D931" s="34"/>
    </row>
    <row r="932" spans="2:4" ht="13" x14ac:dyDescent="0.15">
      <c r="B932" s="34"/>
      <c r="D932" s="34"/>
    </row>
    <row r="933" spans="2:4" ht="13" x14ac:dyDescent="0.15">
      <c r="B933" s="34"/>
      <c r="D933" s="34"/>
    </row>
    <row r="934" spans="2:4" ht="13" x14ac:dyDescent="0.15">
      <c r="B934" s="34"/>
      <c r="D934" s="34"/>
    </row>
    <row r="935" spans="2:4" ht="13" x14ac:dyDescent="0.15">
      <c r="B935" s="34"/>
      <c r="D935" s="34"/>
    </row>
    <row r="936" spans="2:4" ht="13" x14ac:dyDescent="0.15">
      <c r="B936" s="34"/>
      <c r="D936" s="34"/>
    </row>
    <row r="937" spans="2:4" ht="13" x14ac:dyDescent="0.15">
      <c r="B937" s="34"/>
      <c r="D937" s="34"/>
    </row>
    <row r="938" spans="2:4" ht="13" x14ac:dyDescent="0.15">
      <c r="B938" s="34"/>
      <c r="D938" s="34"/>
    </row>
    <row r="939" spans="2:4" ht="13" x14ac:dyDescent="0.15">
      <c r="B939" s="34"/>
      <c r="D939" s="34"/>
    </row>
    <row r="940" spans="2:4" ht="13" x14ac:dyDescent="0.15">
      <c r="B940" s="34"/>
      <c r="D940" s="34"/>
    </row>
    <row r="941" spans="2:4" ht="13" x14ac:dyDescent="0.15">
      <c r="B941" s="34"/>
      <c r="D941" s="34"/>
    </row>
    <row r="942" spans="2:4" ht="13" x14ac:dyDescent="0.15">
      <c r="B942" s="34"/>
      <c r="D942" s="34"/>
    </row>
    <row r="943" spans="2:4" ht="13" x14ac:dyDescent="0.15">
      <c r="B943" s="34"/>
      <c r="D943" s="34"/>
    </row>
    <row r="944" spans="2:4" ht="13" x14ac:dyDescent="0.15">
      <c r="B944" s="34"/>
      <c r="D944" s="34"/>
    </row>
    <row r="945" spans="2:4" ht="13" x14ac:dyDescent="0.15">
      <c r="B945" s="34"/>
      <c r="D945" s="34"/>
    </row>
    <row r="946" spans="2:4" ht="13" x14ac:dyDescent="0.15">
      <c r="B946" s="34"/>
      <c r="D946" s="34"/>
    </row>
    <row r="947" spans="2:4" ht="13" x14ac:dyDescent="0.15">
      <c r="B947" s="34"/>
      <c r="D947" s="34"/>
    </row>
    <row r="948" spans="2:4" ht="13" x14ac:dyDescent="0.15">
      <c r="B948" s="34"/>
      <c r="D948" s="34"/>
    </row>
    <row r="949" spans="2:4" ht="13" x14ac:dyDescent="0.15">
      <c r="B949" s="34"/>
      <c r="D949" s="34"/>
    </row>
    <row r="950" spans="2:4" ht="13" x14ac:dyDescent="0.15">
      <c r="B950" s="34"/>
      <c r="D950" s="34"/>
    </row>
    <row r="951" spans="2:4" ht="13" x14ac:dyDescent="0.15">
      <c r="B951" s="34"/>
      <c r="D951" s="34"/>
    </row>
    <row r="952" spans="2:4" ht="13" x14ac:dyDescent="0.15">
      <c r="B952" s="34"/>
      <c r="D952" s="34"/>
    </row>
    <row r="953" spans="2:4" ht="13" x14ac:dyDescent="0.15">
      <c r="B953" s="34"/>
      <c r="D953" s="34"/>
    </row>
    <row r="954" spans="2:4" ht="13" x14ac:dyDescent="0.15">
      <c r="B954" s="34"/>
      <c r="D954" s="34"/>
    </row>
    <row r="955" spans="2:4" ht="13" x14ac:dyDescent="0.15">
      <c r="B955" s="34"/>
      <c r="D955" s="34"/>
    </row>
    <row r="956" spans="2:4" ht="13" x14ac:dyDescent="0.15">
      <c r="B956" s="34"/>
      <c r="D956" s="34"/>
    </row>
    <row r="957" spans="2:4" ht="13" x14ac:dyDescent="0.15">
      <c r="B957" s="34"/>
      <c r="D957" s="34"/>
    </row>
    <row r="958" spans="2:4" ht="13" x14ac:dyDescent="0.15">
      <c r="B958" s="34"/>
      <c r="D958" s="34"/>
    </row>
    <row r="959" spans="2:4" ht="13" x14ac:dyDescent="0.15">
      <c r="B959" s="34"/>
      <c r="D959" s="34"/>
    </row>
    <row r="960" spans="2:4" ht="13" x14ac:dyDescent="0.15">
      <c r="B960" s="34"/>
      <c r="D960" s="34"/>
    </row>
    <row r="961" spans="2:4" ht="13" x14ac:dyDescent="0.15">
      <c r="B961" s="34"/>
      <c r="D961" s="34"/>
    </row>
    <row r="962" spans="2:4" ht="13" x14ac:dyDescent="0.15">
      <c r="B962" s="34"/>
      <c r="D962" s="34"/>
    </row>
    <row r="963" spans="2:4" ht="13" x14ac:dyDescent="0.15">
      <c r="B963" s="34"/>
      <c r="D963" s="34"/>
    </row>
    <row r="964" spans="2:4" ht="13" x14ac:dyDescent="0.15">
      <c r="B964" s="34"/>
      <c r="D964" s="34"/>
    </row>
    <row r="965" spans="2:4" ht="13" x14ac:dyDescent="0.15">
      <c r="B965" s="34"/>
      <c r="D965" s="34"/>
    </row>
    <row r="966" spans="2:4" ht="13" x14ac:dyDescent="0.15">
      <c r="B966" s="34"/>
      <c r="D966" s="34"/>
    </row>
    <row r="967" spans="2:4" ht="13" x14ac:dyDescent="0.15">
      <c r="B967" s="34"/>
      <c r="D967" s="34"/>
    </row>
    <row r="968" spans="2:4" ht="13" x14ac:dyDescent="0.15">
      <c r="B968" s="34"/>
      <c r="D968" s="34"/>
    </row>
    <row r="969" spans="2:4" ht="13" x14ac:dyDescent="0.15">
      <c r="B969" s="34"/>
      <c r="D969" s="34"/>
    </row>
    <row r="970" spans="2:4" ht="13" x14ac:dyDescent="0.15">
      <c r="B970" s="34"/>
      <c r="D970" s="34"/>
    </row>
    <row r="971" spans="2:4" ht="13" x14ac:dyDescent="0.15">
      <c r="B971" s="34"/>
      <c r="D971" s="34"/>
    </row>
    <row r="972" spans="2:4" ht="13" x14ac:dyDescent="0.15">
      <c r="B972" s="34"/>
      <c r="D972" s="34"/>
    </row>
    <row r="973" spans="2:4" ht="13" x14ac:dyDescent="0.15">
      <c r="B973" s="34"/>
      <c r="D973" s="34"/>
    </row>
    <row r="974" spans="2:4" ht="13" x14ac:dyDescent="0.15">
      <c r="B974" s="34"/>
      <c r="D974" s="34"/>
    </row>
    <row r="975" spans="2:4" ht="13" x14ac:dyDescent="0.15">
      <c r="B975" s="34"/>
      <c r="D975" s="34"/>
    </row>
    <row r="976" spans="2:4" ht="13" x14ac:dyDescent="0.15">
      <c r="B976" s="34"/>
      <c r="D976" s="34"/>
    </row>
    <row r="977" spans="2:4" ht="13" x14ac:dyDescent="0.15">
      <c r="B977" s="34"/>
      <c r="D977" s="34"/>
    </row>
    <row r="978" spans="2:4" ht="13" x14ac:dyDescent="0.15">
      <c r="B978" s="34"/>
      <c r="D978" s="34"/>
    </row>
    <row r="979" spans="2:4" ht="13" x14ac:dyDescent="0.15">
      <c r="B979" s="34"/>
      <c r="D979" s="34"/>
    </row>
    <row r="980" spans="2:4" ht="13" x14ac:dyDescent="0.15">
      <c r="B980" s="34"/>
      <c r="D980" s="34"/>
    </row>
    <row r="981" spans="2:4" ht="13" x14ac:dyDescent="0.15">
      <c r="B981" s="34"/>
      <c r="D981" s="34"/>
    </row>
    <row r="982" spans="2:4" ht="13" x14ac:dyDescent="0.15">
      <c r="B982" s="34"/>
      <c r="D982" s="34"/>
    </row>
    <row r="983" spans="2:4" ht="13" x14ac:dyDescent="0.15">
      <c r="B983" s="34"/>
      <c r="D983" s="34"/>
    </row>
    <row r="984" spans="2:4" ht="13" x14ac:dyDescent="0.15">
      <c r="B984" s="34"/>
      <c r="D984" s="34"/>
    </row>
    <row r="985" spans="2:4" ht="13" x14ac:dyDescent="0.15">
      <c r="B985" s="34"/>
      <c r="D985" s="34"/>
    </row>
    <row r="986" spans="2:4" ht="13" x14ac:dyDescent="0.15">
      <c r="B986" s="34"/>
      <c r="D986" s="34"/>
    </row>
    <row r="987" spans="2:4" ht="13" x14ac:dyDescent="0.15">
      <c r="B987" s="34"/>
      <c r="D987" s="34"/>
    </row>
    <row r="988" spans="2:4" ht="13" x14ac:dyDescent="0.15">
      <c r="B988" s="34"/>
      <c r="D988" s="34"/>
    </row>
    <row r="989" spans="2:4" ht="13" x14ac:dyDescent="0.15">
      <c r="B989" s="34"/>
      <c r="D989" s="34"/>
    </row>
    <row r="990" spans="2:4" ht="13" x14ac:dyDescent="0.15">
      <c r="B990" s="34"/>
      <c r="D990" s="34"/>
    </row>
    <row r="991" spans="2:4" ht="13" x14ac:dyDescent="0.15">
      <c r="B991" s="34"/>
      <c r="D991" s="34"/>
    </row>
    <row r="992" spans="2:4" ht="13" x14ac:dyDescent="0.15">
      <c r="B992" s="34"/>
      <c r="D992" s="34"/>
    </row>
    <row r="993" spans="2:4" ht="13" x14ac:dyDescent="0.15">
      <c r="B993" s="34"/>
      <c r="D993" s="34"/>
    </row>
    <row r="994" spans="2:4" ht="13" x14ac:dyDescent="0.15">
      <c r="B994" s="34"/>
      <c r="D994" s="34"/>
    </row>
    <row r="995" spans="2:4" ht="13" x14ac:dyDescent="0.15">
      <c r="B995" s="34"/>
      <c r="D995" s="34"/>
    </row>
    <row r="996" spans="2:4" ht="13" x14ac:dyDescent="0.15">
      <c r="B996" s="34"/>
      <c r="D996" s="34"/>
    </row>
    <row r="997" spans="2:4" ht="13" x14ac:dyDescent="0.15">
      <c r="B997" s="34"/>
      <c r="D997" s="34"/>
    </row>
    <row r="998" spans="2:4" ht="13" x14ac:dyDescent="0.15">
      <c r="B998" s="34"/>
      <c r="D998" s="34"/>
    </row>
    <row r="999" spans="2:4" ht="13" x14ac:dyDescent="0.15">
      <c r="B999" s="34"/>
      <c r="D999" s="34"/>
    </row>
    <row r="1000" spans="2:4" ht="13" x14ac:dyDescent="0.15">
      <c r="B1000" s="34"/>
      <c r="D1000" s="34"/>
    </row>
    <row r="1001" spans="2:4" ht="13" x14ac:dyDescent="0.15">
      <c r="B1001" s="34"/>
      <c r="D1001" s="34"/>
    </row>
    <row r="1002" spans="2:4" ht="13" x14ac:dyDescent="0.15">
      <c r="B1002" s="34"/>
      <c r="D1002" s="34"/>
    </row>
    <row r="1003" spans="2:4" ht="13" x14ac:dyDescent="0.15">
      <c r="B1003" s="34"/>
      <c r="D1003" s="34"/>
    </row>
    <row r="1004" spans="2:4" ht="13" x14ac:dyDescent="0.15">
      <c r="B1004" s="34"/>
      <c r="D1004" s="34"/>
    </row>
    <row r="1005" spans="2:4" ht="13" x14ac:dyDescent="0.15">
      <c r="B1005" s="34"/>
      <c r="D1005" s="34"/>
    </row>
    <row r="1006" spans="2:4" ht="13" x14ac:dyDescent="0.15">
      <c r="B1006" s="34"/>
      <c r="D1006" s="34"/>
    </row>
    <row r="1007" spans="2:4" ht="13" x14ac:dyDescent="0.15">
      <c r="B1007" s="34"/>
      <c r="D1007" s="34"/>
    </row>
    <row r="1008" spans="2:4" ht="13" x14ac:dyDescent="0.15">
      <c r="B1008" s="34"/>
      <c r="D1008" s="34"/>
    </row>
    <row r="1009" spans="2:4" ht="13" x14ac:dyDescent="0.15">
      <c r="B1009" s="34"/>
      <c r="D1009" s="34"/>
    </row>
    <row r="1010" spans="2:4" ht="13" x14ac:dyDescent="0.15">
      <c r="B1010" s="34"/>
      <c r="D1010" s="34"/>
    </row>
    <row r="1011" spans="2:4" ht="13" x14ac:dyDescent="0.15">
      <c r="B1011" s="34"/>
      <c r="D1011" s="34"/>
    </row>
    <row r="1012" spans="2:4" ht="13" x14ac:dyDescent="0.15">
      <c r="B1012" s="34"/>
      <c r="D1012" s="34"/>
    </row>
    <row r="1013" spans="2:4" ht="13" x14ac:dyDescent="0.15">
      <c r="B1013" s="34"/>
      <c r="D1013" s="34"/>
    </row>
    <row r="1014" spans="2:4" ht="13" x14ac:dyDescent="0.15">
      <c r="B1014" s="34"/>
      <c r="D1014" s="34"/>
    </row>
    <row r="1015" spans="2:4" ht="13" x14ac:dyDescent="0.15">
      <c r="B1015" s="34"/>
      <c r="D1015" s="34"/>
    </row>
    <row r="1016" spans="2:4" ht="13" x14ac:dyDescent="0.15">
      <c r="B1016" s="34"/>
      <c r="D1016" s="34"/>
    </row>
    <row r="1017" spans="2:4" ht="13" x14ac:dyDescent="0.15">
      <c r="B1017" s="34"/>
      <c r="D1017" s="34"/>
    </row>
    <row r="1018" spans="2:4" ht="13" x14ac:dyDescent="0.15">
      <c r="B1018" s="34"/>
      <c r="D1018" s="34"/>
    </row>
    <row r="1019" spans="2:4" ht="15.75" customHeight="1" x14ac:dyDescent="0.15">
      <c r="B1019" s="34"/>
    </row>
  </sheetData>
  <mergeCells count="8">
    <mergeCell ref="B175:C175"/>
    <mergeCell ref="A2:D2"/>
    <mergeCell ref="A3:D3"/>
    <mergeCell ref="E2:F3"/>
    <mergeCell ref="A1:D1"/>
    <mergeCell ref="A4:D4"/>
    <mergeCell ref="C78:C83"/>
    <mergeCell ref="B66:C66"/>
  </mergeCells>
  <dataValidations count="5">
    <dataValidation type="list" allowBlank="1" showErrorMessage="1" sqref="C44" xr:uid="{00000000-0002-0000-0000-000001000000}">
      <formula1>"Agriculture,OpenLand,Restoration"</formula1>
    </dataValidation>
    <dataValidation type="list" allowBlank="1" showInputMessage="1" showErrorMessage="1" sqref="C20" xr:uid="{336B7841-E824-4873-BD96-E3C4293ED1B1}">
      <formula1>"City/ County/Town, 501(c)(3) Non-profit, State Agency"</formula1>
    </dataValidation>
    <dataValidation type="list" errorStyle="information" allowBlank="1" showInputMessage="1" showErrorMessage="1" promptTitle="Project Objective" sqref="C46" xr:uid="{D92BB5CB-8ABF-4CCB-9B4E-D85C21FFE1CB}">
      <formula1>$I$33:$I$38</formula1>
    </dataValidation>
    <dataValidation type="list" allowBlank="1" showInputMessage="1" showErrorMessage="1" sqref="G31" xr:uid="{A94771B5-A812-4693-8193-CFADDE4CE7EF}">
      <formula1>$I$33:$I$38</formula1>
    </dataValidation>
    <dataValidation type="list" allowBlank="1" showInputMessage="1" showErrorMessage="1" promptTitle="Project Objective" sqref="C47:C48" xr:uid="{A5D1605C-B0AA-40F5-BC06-E5509F10C292}">
      <formula1>$I$33:$I$38</formula1>
    </dataValidation>
  </dataValidations>
  <hyperlinks>
    <hyperlink ref="D52" r:id="rId1" xr:uid="{4B527455-EDBF-4BAC-A0A6-C4A9EA5D4246}"/>
    <hyperlink ref="D45" r:id="rId2" xr:uid="{7BA3640C-946C-427A-91A6-46B17924070E}"/>
    <hyperlink ref="D69" r:id="rId3" xr:uid="{DB840EC5-A2CE-432A-A78D-8EEF651358DA}"/>
  </hyperlinks>
  <printOptions horizontalCentered="1" gridLines="1"/>
  <pageMargins left="0.7" right="0.7" top="0.75" bottom="0.75" header="0" footer="0"/>
  <pageSetup scale="70" fitToHeight="0" pageOrder="overThenDown" orientation="landscape" cellComments="atEnd" r:id="rId4"/>
  <drawing r:id="rId5"/>
  <legacyDrawing r:id="rId6"/>
  <mc:AlternateContent xmlns:mc="http://schemas.openxmlformats.org/markup-compatibility/2006">
    <mc:Choice Requires="x14">
      <controls>
        <mc:AlternateContent xmlns:mc="http://schemas.openxmlformats.org/markup-compatibility/2006">
          <mc:Choice Requires="x14">
            <control shapeId="1029" r:id="rId7" name="Check Box 5">
              <controlPr defaultSize="0" autoFill="0" autoLine="0" autoPict="0">
                <anchor moveWithCells="1">
                  <from>
                    <xdr:col>2</xdr:col>
                    <xdr:colOff>1752600</xdr:colOff>
                    <xdr:row>60</xdr:row>
                    <xdr:rowOff>139700</xdr:rowOff>
                  </from>
                  <to>
                    <xdr:col>2</xdr:col>
                    <xdr:colOff>2501900</xdr:colOff>
                    <xdr:row>62</xdr:row>
                    <xdr:rowOff>38100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2</xdr:col>
                    <xdr:colOff>2463800</xdr:colOff>
                    <xdr:row>60</xdr:row>
                    <xdr:rowOff>139700</xdr:rowOff>
                  </from>
                  <to>
                    <xdr:col>2</xdr:col>
                    <xdr:colOff>3187700</xdr:colOff>
                    <xdr:row>62</xdr:row>
                    <xdr:rowOff>25400</xdr:rowOff>
                  </to>
                </anchor>
              </controlPr>
            </control>
          </mc:Choice>
        </mc:AlternateContent>
        <mc:AlternateContent xmlns:mc="http://schemas.openxmlformats.org/markup-compatibility/2006">
          <mc:Choice Requires="x14">
            <control shapeId="1043" r:id="rId9" name="Check Box 19">
              <controlPr defaultSize="0" autoFill="0" autoLine="0" autoPict="0">
                <anchor moveWithCells="1">
                  <from>
                    <xdr:col>2</xdr:col>
                    <xdr:colOff>3149600</xdr:colOff>
                    <xdr:row>60</xdr:row>
                    <xdr:rowOff>114300</xdr:rowOff>
                  </from>
                  <to>
                    <xdr:col>2</xdr:col>
                    <xdr:colOff>4038600</xdr:colOff>
                    <xdr:row>62</xdr:row>
                    <xdr:rowOff>38100</xdr:rowOff>
                  </to>
                </anchor>
              </controlPr>
            </control>
          </mc:Choice>
        </mc:AlternateContent>
        <mc:AlternateContent xmlns:mc="http://schemas.openxmlformats.org/markup-compatibility/2006">
          <mc:Choice Requires="x14">
            <control shapeId="1062" r:id="rId10" name="Check Box 38">
              <controlPr defaultSize="0" autoFill="0" autoLine="0" autoPict="0">
                <anchor moveWithCells="1">
                  <from>
                    <xdr:col>2</xdr:col>
                    <xdr:colOff>1739900</xdr:colOff>
                    <xdr:row>61</xdr:row>
                    <xdr:rowOff>139700</xdr:rowOff>
                  </from>
                  <to>
                    <xdr:col>2</xdr:col>
                    <xdr:colOff>2501900</xdr:colOff>
                    <xdr:row>63</xdr:row>
                    <xdr:rowOff>25400</xdr:rowOff>
                  </to>
                </anchor>
              </controlPr>
            </control>
          </mc:Choice>
        </mc:AlternateContent>
        <mc:AlternateContent xmlns:mc="http://schemas.openxmlformats.org/markup-compatibility/2006">
          <mc:Choice Requires="x14">
            <control shapeId="1063" r:id="rId11" name="Check Box 39">
              <controlPr defaultSize="0" autoFill="0" autoLine="0" autoPict="0">
                <anchor moveWithCells="1">
                  <from>
                    <xdr:col>2</xdr:col>
                    <xdr:colOff>2438400</xdr:colOff>
                    <xdr:row>61</xdr:row>
                    <xdr:rowOff>139700</xdr:rowOff>
                  </from>
                  <to>
                    <xdr:col>2</xdr:col>
                    <xdr:colOff>3187700</xdr:colOff>
                    <xdr:row>63</xdr:row>
                    <xdr:rowOff>25400</xdr:rowOff>
                  </to>
                </anchor>
              </controlPr>
            </control>
          </mc:Choice>
        </mc:AlternateContent>
        <mc:AlternateContent xmlns:mc="http://schemas.openxmlformats.org/markup-compatibility/2006">
          <mc:Choice Requires="x14">
            <control shapeId="1064" r:id="rId12" name="Check Box 40">
              <controlPr defaultSize="0" autoFill="0" autoLine="0" autoPict="0">
                <anchor moveWithCells="1">
                  <from>
                    <xdr:col>2</xdr:col>
                    <xdr:colOff>3149600</xdr:colOff>
                    <xdr:row>61</xdr:row>
                    <xdr:rowOff>139700</xdr:rowOff>
                  </from>
                  <to>
                    <xdr:col>2</xdr:col>
                    <xdr:colOff>4038600</xdr:colOff>
                    <xdr:row>63</xdr:row>
                    <xdr:rowOff>63500</xdr:rowOff>
                  </to>
                </anchor>
              </controlPr>
            </control>
          </mc:Choice>
        </mc:AlternateContent>
        <mc:AlternateContent xmlns:mc="http://schemas.openxmlformats.org/markup-compatibility/2006">
          <mc:Choice Requires="x14">
            <control shapeId="1071" r:id="rId13" name="Check Box 47">
              <controlPr defaultSize="0" autoFill="0" autoLine="0" autoPict="0">
                <anchor moveWithCells="1">
                  <from>
                    <xdr:col>2</xdr:col>
                    <xdr:colOff>1739900</xdr:colOff>
                    <xdr:row>62</xdr:row>
                    <xdr:rowOff>139700</xdr:rowOff>
                  </from>
                  <to>
                    <xdr:col>2</xdr:col>
                    <xdr:colOff>2501900</xdr:colOff>
                    <xdr:row>64</xdr:row>
                    <xdr:rowOff>25400</xdr:rowOff>
                  </to>
                </anchor>
              </controlPr>
            </control>
          </mc:Choice>
        </mc:AlternateContent>
        <mc:AlternateContent xmlns:mc="http://schemas.openxmlformats.org/markup-compatibility/2006">
          <mc:Choice Requires="x14">
            <control shapeId="1072" r:id="rId14" name="Check Box 48">
              <controlPr defaultSize="0" autoFill="0" autoLine="0" autoPict="0">
                <anchor moveWithCells="1">
                  <from>
                    <xdr:col>2</xdr:col>
                    <xdr:colOff>2438400</xdr:colOff>
                    <xdr:row>62</xdr:row>
                    <xdr:rowOff>139700</xdr:rowOff>
                  </from>
                  <to>
                    <xdr:col>2</xdr:col>
                    <xdr:colOff>3187700</xdr:colOff>
                    <xdr:row>64</xdr:row>
                    <xdr:rowOff>25400</xdr:rowOff>
                  </to>
                </anchor>
              </controlPr>
            </control>
          </mc:Choice>
        </mc:AlternateContent>
        <mc:AlternateContent xmlns:mc="http://schemas.openxmlformats.org/markup-compatibility/2006">
          <mc:Choice Requires="x14">
            <control shapeId="1073" r:id="rId15" name="Check Box 49">
              <controlPr defaultSize="0" autoFill="0" autoLine="0" autoPict="0">
                <anchor moveWithCells="1">
                  <from>
                    <xdr:col>2</xdr:col>
                    <xdr:colOff>3149600</xdr:colOff>
                    <xdr:row>62</xdr:row>
                    <xdr:rowOff>139700</xdr:rowOff>
                  </from>
                  <to>
                    <xdr:col>2</xdr:col>
                    <xdr:colOff>4038600</xdr:colOff>
                    <xdr:row>64</xdr:row>
                    <xdr:rowOff>63500</xdr:rowOff>
                  </to>
                </anchor>
              </controlPr>
            </control>
          </mc:Choice>
        </mc:AlternateContent>
        <mc:AlternateContent xmlns:mc="http://schemas.openxmlformats.org/markup-compatibility/2006">
          <mc:Choice Requires="x14">
            <control shapeId="1074" r:id="rId16" name="Check Box 50">
              <controlPr defaultSize="0" autoFill="0" autoLine="0" autoPict="0">
                <anchor moveWithCells="1">
                  <from>
                    <xdr:col>2</xdr:col>
                    <xdr:colOff>1739900</xdr:colOff>
                    <xdr:row>63</xdr:row>
                    <xdr:rowOff>139700</xdr:rowOff>
                  </from>
                  <to>
                    <xdr:col>2</xdr:col>
                    <xdr:colOff>2501900</xdr:colOff>
                    <xdr:row>65</xdr:row>
                    <xdr:rowOff>25400</xdr:rowOff>
                  </to>
                </anchor>
              </controlPr>
            </control>
          </mc:Choice>
        </mc:AlternateContent>
        <mc:AlternateContent xmlns:mc="http://schemas.openxmlformats.org/markup-compatibility/2006">
          <mc:Choice Requires="x14">
            <control shapeId="1075" r:id="rId17" name="Check Box 51">
              <controlPr defaultSize="0" autoFill="0" autoLine="0" autoPict="0">
                <anchor moveWithCells="1">
                  <from>
                    <xdr:col>2</xdr:col>
                    <xdr:colOff>2438400</xdr:colOff>
                    <xdr:row>63</xdr:row>
                    <xdr:rowOff>139700</xdr:rowOff>
                  </from>
                  <to>
                    <xdr:col>2</xdr:col>
                    <xdr:colOff>3187700</xdr:colOff>
                    <xdr:row>65</xdr:row>
                    <xdr:rowOff>25400</xdr:rowOff>
                  </to>
                </anchor>
              </controlPr>
            </control>
          </mc:Choice>
        </mc:AlternateContent>
        <mc:AlternateContent xmlns:mc="http://schemas.openxmlformats.org/markup-compatibility/2006">
          <mc:Choice Requires="x14">
            <control shapeId="1076" r:id="rId18" name="Check Box 52">
              <controlPr defaultSize="0" autoFill="0" autoLine="0" autoPict="0">
                <anchor moveWithCells="1">
                  <from>
                    <xdr:col>2</xdr:col>
                    <xdr:colOff>3149600</xdr:colOff>
                    <xdr:row>63</xdr:row>
                    <xdr:rowOff>139700</xdr:rowOff>
                  </from>
                  <to>
                    <xdr:col>2</xdr:col>
                    <xdr:colOff>4038600</xdr:colOff>
                    <xdr:row>65</xdr:row>
                    <xdr:rowOff>63500</xdr:rowOff>
                  </to>
                </anchor>
              </controlPr>
            </control>
          </mc:Choice>
        </mc:AlternateContent>
        <mc:AlternateContent xmlns:mc="http://schemas.openxmlformats.org/markup-compatibility/2006">
          <mc:Choice Requires="x14">
            <control shapeId="1077" r:id="rId19" name="Check Box 53">
              <controlPr defaultSize="0" autoFill="0" autoLine="0" autoPict="0">
                <anchor moveWithCells="1">
                  <from>
                    <xdr:col>2</xdr:col>
                    <xdr:colOff>114300</xdr:colOff>
                    <xdr:row>73</xdr:row>
                    <xdr:rowOff>139700</xdr:rowOff>
                  </from>
                  <to>
                    <xdr:col>2</xdr:col>
                    <xdr:colOff>863600</xdr:colOff>
                    <xdr:row>75</xdr:row>
                    <xdr:rowOff>38100</xdr:rowOff>
                  </to>
                </anchor>
              </controlPr>
            </control>
          </mc:Choice>
        </mc:AlternateContent>
        <mc:AlternateContent xmlns:mc="http://schemas.openxmlformats.org/markup-compatibility/2006">
          <mc:Choice Requires="x14">
            <control shapeId="1078" r:id="rId20" name="Check Box 54">
              <controlPr defaultSize="0" autoFill="0" autoLine="0" autoPict="0">
                <anchor moveWithCells="1">
                  <from>
                    <xdr:col>2</xdr:col>
                    <xdr:colOff>558800</xdr:colOff>
                    <xdr:row>73</xdr:row>
                    <xdr:rowOff>139700</xdr:rowOff>
                  </from>
                  <to>
                    <xdr:col>2</xdr:col>
                    <xdr:colOff>1092200</xdr:colOff>
                    <xdr:row>75</xdr:row>
                    <xdr:rowOff>25400</xdr:rowOff>
                  </to>
                </anchor>
              </controlPr>
            </control>
          </mc:Choice>
        </mc:AlternateContent>
        <mc:AlternateContent xmlns:mc="http://schemas.openxmlformats.org/markup-compatibility/2006">
          <mc:Choice Requires="x14">
            <control shapeId="1079" r:id="rId21" name="Check Box 55">
              <controlPr defaultSize="0" autoFill="0" autoLine="0" autoPict="0">
                <anchor moveWithCells="1">
                  <from>
                    <xdr:col>2</xdr:col>
                    <xdr:colOff>977900</xdr:colOff>
                    <xdr:row>73</xdr:row>
                    <xdr:rowOff>139700</xdr:rowOff>
                  </from>
                  <to>
                    <xdr:col>2</xdr:col>
                    <xdr:colOff>3048000</xdr:colOff>
                    <xdr:row>75</xdr:row>
                    <xdr:rowOff>25400</xdr:rowOff>
                  </to>
                </anchor>
              </controlPr>
            </control>
          </mc:Choice>
        </mc:AlternateContent>
        <mc:AlternateContent xmlns:mc="http://schemas.openxmlformats.org/markup-compatibility/2006">
          <mc:Choice Requires="x14">
            <control shapeId="1080" r:id="rId22" name="Check Box 56">
              <controlPr defaultSize="0" autoFill="0" autoLine="0" autoPict="0">
                <anchor moveWithCells="1">
                  <from>
                    <xdr:col>2</xdr:col>
                    <xdr:colOff>2933700</xdr:colOff>
                    <xdr:row>73</xdr:row>
                    <xdr:rowOff>139700</xdr:rowOff>
                  </from>
                  <to>
                    <xdr:col>2</xdr:col>
                    <xdr:colOff>4254500</xdr:colOff>
                    <xdr:row>75</xdr:row>
                    <xdr:rowOff>25400</xdr:rowOff>
                  </to>
                </anchor>
              </controlPr>
            </control>
          </mc:Choice>
        </mc:AlternateContent>
        <mc:AlternateContent xmlns:mc="http://schemas.openxmlformats.org/markup-compatibility/2006">
          <mc:Choice Requires="x14">
            <control shapeId="1084" r:id="rId23" name="Check Box 60">
              <controlPr defaultSize="0" autoFill="0" autoLine="0" autoPict="0">
                <anchor moveWithCells="1">
                  <from>
                    <xdr:col>2</xdr:col>
                    <xdr:colOff>63500</xdr:colOff>
                    <xdr:row>88</xdr:row>
                    <xdr:rowOff>38100</xdr:rowOff>
                  </from>
                  <to>
                    <xdr:col>2</xdr:col>
                    <xdr:colOff>558800</xdr:colOff>
                    <xdr:row>88</xdr:row>
                    <xdr:rowOff>228600</xdr:rowOff>
                  </to>
                </anchor>
              </controlPr>
            </control>
          </mc:Choice>
        </mc:AlternateContent>
        <mc:AlternateContent xmlns:mc="http://schemas.openxmlformats.org/markup-compatibility/2006">
          <mc:Choice Requires="x14">
            <control shapeId="1085" r:id="rId24" name="Check Box 61">
              <controlPr defaultSize="0" autoFill="0" autoLine="0" autoPict="0">
                <anchor moveWithCells="1">
                  <from>
                    <xdr:col>2</xdr:col>
                    <xdr:colOff>596900</xdr:colOff>
                    <xdr:row>88</xdr:row>
                    <xdr:rowOff>25400</xdr:rowOff>
                  </from>
                  <to>
                    <xdr:col>2</xdr:col>
                    <xdr:colOff>1016000</xdr:colOff>
                    <xdr:row>88</xdr:row>
                    <xdr:rowOff>254000</xdr:rowOff>
                  </to>
                </anchor>
              </controlPr>
            </control>
          </mc:Choice>
        </mc:AlternateContent>
        <mc:AlternateContent xmlns:mc="http://schemas.openxmlformats.org/markup-compatibility/2006">
          <mc:Choice Requires="x14">
            <control shapeId="1088" r:id="rId25" name="Check Box 64">
              <controlPr defaultSize="0" autoFill="0" autoLine="0" autoPict="0">
                <anchor moveWithCells="1">
                  <from>
                    <xdr:col>2</xdr:col>
                    <xdr:colOff>63500</xdr:colOff>
                    <xdr:row>119</xdr:row>
                    <xdr:rowOff>38100</xdr:rowOff>
                  </from>
                  <to>
                    <xdr:col>2</xdr:col>
                    <xdr:colOff>558800</xdr:colOff>
                    <xdr:row>119</xdr:row>
                    <xdr:rowOff>228600</xdr:rowOff>
                  </to>
                </anchor>
              </controlPr>
            </control>
          </mc:Choice>
        </mc:AlternateContent>
        <mc:AlternateContent xmlns:mc="http://schemas.openxmlformats.org/markup-compatibility/2006">
          <mc:Choice Requires="x14">
            <control shapeId="1090" r:id="rId26" name="Check Box 66">
              <controlPr defaultSize="0" autoFill="0" autoLine="0" autoPict="0">
                <anchor moveWithCells="1">
                  <from>
                    <xdr:col>2</xdr:col>
                    <xdr:colOff>596900</xdr:colOff>
                    <xdr:row>119</xdr:row>
                    <xdr:rowOff>25400</xdr:rowOff>
                  </from>
                  <to>
                    <xdr:col>2</xdr:col>
                    <xdr:colOff>1016000</xdr:colOff>
                    <xdr:row>119</xdr:row>
                    <xdr:rowOff>254000</xdr:rowOff>
                  </to>
                </anchor>
              </controlPr>
            </control>
          </mc:Choice>
        </mc:AlternateContent>
        <mc:AlternateContent xmlns:mc="http://schemas.openxmlformats.org/markup-compatibility/2006">
          <mc:Choice Requires="x14">
            <control shapeId="1092" r:id="rId27" name="Check Box 68">
              <controlPr defaultSize="0" autoFill="0" autoLine="0" autoPict="0">
                <anchor moveWithCells="1">
                  <from>
                    <xdr:col>2</xdr:col>
                    <xdr:colOff>63500</xdr:colOff>
                    <xdr:row>86</xdr:row>
                    <xdr:rowOff>38100</xdr:rowOff>
                  </from>
                  <to>
                    <xdr:col>2</xdr:col>
                    <xdr:colOff>558800</xdr:colOff>
                    <xdr:row>86</xdr:row>
                    <xdr:rowOff>228600</xdr:rowOff>
                  </to>
                </anchor>
              </controlPr>
            </control>
          </mc:Choice>
        </mc:AlternateContent>
        <mc:AlternateContent xmlns:mc="http://schemas.openxmlformats.org/markup-compatibility/2006">
          <mc:Choice Requires="x14">
            <control shapeId="1094" r:id="rId28" name="Check Box 70">
              <controlPr defaultSize="0" autoFill="0" autoLine="0" autoPict="0">
                <anchor moveWithCells="1">
                  <from>
                    <xdr:col>2</xdr:col>
                    <xdr:colOff>596900</xdr:colOff>
                    <xdr:row>86</xdr:row>
                    <xdr:rowOff>25400</xdr:rowOff>
                  </from>
                  <to>
                    <xdr:col>2</xdr:col>
                    <xdr:colOff>1016000</xdr:colOff>
                    <xdr:row>86</xdr:row>
                    <xdr:rowOff>254000</xdr:rowOff>
                  </to>
                </anchor>
              </controlPr>
            </control>
          </mc:Choice>
        </mc:AlternateContent>
        <mc:AlternateContent xmlns:mc="http://schemas.openxmlformats.org/markup-compatibility/2006">
          <mc:Choice Requires="x14">
            <control shapeId="1096" r:id="rId29" name="Check Box 72">
              <controlPr defaultSize="0" autoFill="0" autoLine="0" autoPict="0">
                <anchor moveWithCells="1">
                  <from>
                    <xdr:col>2</xdr:col>
                    <xdr:colOff>63500</xdr:colOff>
                    <xdr:row>122</xdr:row>
                    <xdr:rowOff>38100</xdr:rowOff>
                  </from>
                  <to>
                    <xdr:col>2</xdr:col>
                    <xdr:colOff>558800</xdr:colOff>
                    <xdr:row>122</xdr:row>
                    <xdr:rowOff>228600</xdr:rowOff>
                  </to>
                </anchor>
              </controlPr>
            </control>
          </mc:Choice>
        </mc:AlternateContent>
        <mc:AlternateContent xmlns:mc="http://schemas.openxmlformats.org/markup-compatibility/2006">
          <mc:Choice Requires="x14">
            <control shapeId="1097" r:id="rId30" name="Check Box 73">
              <controlPr defaultSize="0" autoFill="0" autoLine="0" autoPict="0">
                <anchor moveWithCells="1">
                  <from>
                    <xdr:col>2</xdr:col>
                    <xdr:colOff>596900</xdr:colOff>
                    <xdr:row>122</xdr:row>
                    <xdr:rowOff>25400</xdr:rowOff>
                  </from>
                  <to>
                    <xdr:col>2</xdr:col>
                    <xdr:colOff>1016000</xdr:colOff>
                    <xdr:row>122</xdr:row>
                    <xdr:rowOff>254000</xdr:rowOff>
                  </to>
                </anchor>
              </controlPr>
            </control>
          </mc:Choice>
        </mc:AlternateContent>
        <mc:AlternateContent xmlns:mc="http://schemas.openxmlformats.org/markup-compatibility/2006">
          <mc:Choice Requires="x14">
            <control shapeId="1098" r:id="rId31" name="Check Box 74">
              <controlPr defaultSize="0" autoFill="0" autoLine="0" autoPict="0">
                <anchor moveWithCells="1">
                  <from>
                    <xdr:col>2</xdr:col>
                    <xdr:colOff>596900</xdr:colOff>
                    <xdr:row>124</xdr:row>
                    <xdr:rowOff>25400</xdr:rowOff>
                  </from>
                  <to>
                    <xdr:col>2</xdr:col>
                    <xdr:colOff>1016000</xdr:colOff>
                    <xdr:row>124</xdr:row>
                    <xdr:rowOff>254000</xdr:rowOff>
                  </to>
                </anchor>
              </controlPr>
            </control>
          </mc:Choice>
        </mc:AlternateContent>
        <mc:AlternateContent xmlns:mc="http://schemas.openxmlformats.org/markup-compatibility/2006">
          <mc:Choice Requires="x14">
            <control shapeId="1099" r:id="rId32" name="Check Box 75">
              <controlPr defaultSize="0" autoFill="0" autoLine="0" autoPict="0">
                <anchor moveWithCells="1">
                  <from>
                    <xdr:col>2</xdr:col>
                    <xdr:colOff>63500</xdr:colOff>
                    <xdr:row>124</xdr:row>
                    <xdr:rowOff>38100</xdr:rowOff>
                  </from>
                  <to>
                    <xdr:col>2</xdr:col>
                    <xdr:colOff>558800</xdr:colOff>
                    <xdr:row>124</xdr:row>
                    <xdr:rowOff>228600</xdr:rowOff>
                  </to>
                </anchor>
              </controlPr>
            </control>
          </mc:Choice>
        </mc:AlternateContent>
        <mc:AlternateContent xmlns:mc="http://schemas.openxmlformats.org/markup-compatibility/2006">
          <mc:Choice Requires="x14">
            <control shapeId="1100" r:id="rId33" name="Check Box 76">
              <controlPr defaultSize="0" autoFill="0" autoLine="0" autoPict="0">
                <anchor moveWithCells="1">
                  <from>
                    <xdr:col>2</xdr:col>
                    <xdr:colOff>63500</xdr:colOff>
                    <xdr:row>127</xdr:row>
                    <xdr:rowOff>38100</xdr:rowOff>
                  </from>
                  <to>
                    <xdr:col>2</xdr:col>
                    <xdr:colOff>558800</xdr:colOff>
                    <xdr:row>127</xdr:row>
                    <xdr:rowOff>228600</xdr:rowOff>
                  </to>
                </anchor>
              </controlPr>
            </control>
          </mc:Choice>
        </mc:AlternateContent>
        <mc:AlternateContent xmlns:mc="http://schemas.openxmlformats.org/markup-compatibility/2006">
          <mc:Choice Requires="x14">
            <control shapeId="1101" r:id="rId34" name="Check Box 77">
              <controlPr defaultSize="0" autoFill="0" autoLine="0" autoPict="0">
                <anchor moveWithCells="1">
                  <from>
                    <xdr:col>2</xdr:col>
                    <xdr:colOff>596900</xdr:colOff>
                    <xdr:row>127</xdr:row>
                    <xdr:rowOff>25400</xdr:rowOff>
                  </from>
                  <to>
                    <xdr:col>2</xdr:col>
                    <xdr:colOff>1016000</xdr:colOff>
                    <xdr:row>127</xdr:row>
                    <xdr:rowOff>254000</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2</xdr:col>
                    <xdr:colOff>596900</xdr:colOff>
                    <xdr:row>134</xdr:row>
                    <xdr:rowOff>25400</xdr:rowOff>
                  </from>
                  <to>
                    <xdr:col>2</xdr:col>
                    <xdr:colOff>1016000</xdr:colOff>
                    <xdr:row>134</xdr:row>
                    <xdr:rowOff>254000</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2</xdr:col>
                    <xdr:colOff>63500</xdr:colOff>
                    <xdr:row>134</xdr:row>
                    <xdr:rowOff>38100</xdr:rowOff>
                  </from>
                  <to>
                    <xdr:col>2</xdr:col>
                    <xdr:colOff>558800</xdr:colOff>
                    <xdr:row>134</xdr:row>
                    <xdr:rowOff>228600</xdr:rowOff>
                  </to>
                </anchor>
              </controlPr>
            </control>
          </mc:Choice>
        </mc:AlternateContent>
        <mc:AlternateContent xmlns:mc="http://schemas.openxmlformats.org/markup-compatibility/2006">
          <mc:Choice Requires="x14">
            <control shapeId="1106" r:id="rId37" name="Check Box 82">
              <controlPr defaultSize="0" autoFill="0" autoLine="0" autoPict="0">
                <anchor moveWithCells="1">
                  <from>
                    <xdr:col>2</xdr:col>
                    <xdr:colOff>63500</xdr:colOff>
                    <xdr:row>136</xdr:row>
                    <xdr:rowOff>38100</xdr:rowOff>
                  </from>
                  <to>
                    <xdr:col>2</xdr:col>
                    <xdr:colOff>558800</xdr:colOff>
                    <xdr:row>136</xdr:row>
                    <xdr:rowOff>228600</xdr:rowOff>
                  </to>
                </anchor>
              </controlPr>
            </control>
          </mc:Choice>
        </mc:AlternateContent>
        <mc:AlternateContent xmlns:mc="http://schemas.openxmlformats.org/markup-compatibility/2006">
          <mc:Choice Requires="x14">
            <control shapeId="1108" r:id="rId38" name="Check Box 84">
              <controlPr defaultSize="0" autoFill="0" autoLine="0" autoPict="0">
                <anchor moveWithCells="1">
                  <from>
                    <xdr:col>2</xdr:col>
                    <xdr:colOff>596900</xdr:colOff>
                    <xdr:row>136</xdr:row>
                    <xdr:rowOff>25400</xdr:rowOff>
                  </from>
                  <to>
                    <xdr:col>2</xdr:col>
                    <xdr:colOff>1016000</xdr:colOff>
                    <xdr:row>136</xdr:row>
                    <xdr:rowOff>254000</xdr:rowOff>
                  </to>
                </anchor>
              </controlPr>
            </control>
          </mc:Choice>
        </mc:AlternateContent>
        <mc:AlternateContent xmlns:mc="http://schemas.openxmlformats.org/markup-compatibility/2006">
          <mc:Choice Requires="x14">
            <control shapeId="1109" r:id="rId39" name="Check Box 85">
              <controlPr defaultSize="0" autoFill="0" autoLine="0" autoPict="0">
                <anchor moveWithCells="1">
                  <from>
                    <xdr:col>2</xdr:col>
                    <xdr:colOff>63500</xdr:colOff>
                    <xdr:row>93</xdr:row>
                    <xdr:rowOff>38100</xdr:rowOff>
                  </from>
                  <to>
                    <xdr:col>2</xdr:col>
                    <xdr:colOff>558800</xdr:colOff>
                    <xdr:row>93</xdr:row>
                    <xdr:rowOff>228600</xdr:rowOff>
                  </to>
                </anchor>
              </controlPr>
            </control>
          </mc:Choice>
        </mc:AlternateContent>
        <mc:AlternateContent xmlns:mc="http://schemas.openxmlformats.org/markup-compatibility/2006">
          <mc:Choice Requires="x14">
            <control shapeId="1110" r:id="rId40" name="Check Box 86">
              <controlPr defaultSize="0" autoFill="0" autoLine="0" autoPict="0">
                <anchor moveWithCells="1">
                  <from>
                    <xdr:col>2</xdr:col>
                    <xdr:colOff>596900</xdr:colOff>
                    <xdr:row>93</xdr:row>
                    <xdr:rowOff>25400</xdr:rowOff>
                  </from>
                  <to>
                    <xdr:col>2</xdr:col>
                    <xdr:colOff>1016000</xdr:colOff>
                    <xdr:row>93</xdr:row>
                    <xdr:rowOff>254000</xdr:rowOff>
                  </to>
                </anchor>
              </controlPr>
            </control>
          </mc:Choice>
        </mc:AlternateContent>
        <mc:AlternateContent xmlns:mc="http://schemas.openxmlformats.org/markup-compatibility/2006">
          <mc:Choice Requires="x14">
            <control shapeId="1113" r:id="rId41" name="Check Box 89">
              <controlPr defaultSize="0" autoFill="0" autoLine="0" autoPict="0">
                <anchor moveWithCells="1">
                  <from>
                    <xdr:col>2</xdr:col>
                    <xdr:colOff>63500</xdr:colOff>
                    <xdr:row>130</xdr:row>
                    <xdr:rowOff>38100</xdr:rowOff>
                  </from>
                  <to>
                    <xdr:col>2</xdr:col>
                    <xdr:colOff>558800</xdr:colOff>
                    <xdr:row>130</xdr:row>
                    <xdr:rowOff>228600</xdr:rowOff>
                  </to>
                </anchor>
              </controlPr>
            </control>
          </mc:Choice>
        </mc:AlternateContent>
        <mc:AlternateContent xmlns:mc="http://schemas.openxmlformats.org/markup-compatibility/2006">
          <mc:Choice Requires="x14">
            <control shapeId="1114" r:id="rId42" name="Check Box 90">
              <controlPr defaultSize="0" autoFill="0" autoLine="0" autoPict="0">
                <anchor moveWithCells="1">
                  <from>
                    <xdr:col>2</xdr:col>
                    <xdr:colOff>596900</xdr:colOff>
                    <xdr:row>130</xdr:row>
                    <xdr:rowOff>25400</xdr:rowOff>
                  </from>
                  <to>
                    <xdr:col>2</xdr:col>
                    <xdr:colOff>1016000</xdr:colOff>
                    <xdr:row>130</xdr:row>
                    <xdr:rowOff>254000</xdr:rowOff>
                  </to>
                </anchor>
              </controlPr>
            </control>
          </mc:Choice>
        </mc:AlternateContent>
        <mc:AlternateContent xmlns:mc="http://schemas.openxmlformats.org/markup-compatibility/2006">
          <mc:Choice Requires="x14">
            <control shapeId="1116" r:id="rId43" name="Check Box 92">
              <controlPr defaultSize="0" autoFill="0" autoLine="0" autoPict="0">
                <anchor moveWithCells="1">
                  <from>
                    <xdr:col>2</xdr:col>
                    <xdr:colOff>63500</xdr:colOff>
                    <xdr:row>115</xdr:row>
                    <xdr:rowOff>38100</xdr:rowOff>
                  </from>
                  <to>
                    <xdr:col>2</xdr:col>
                    <xdr:colOff>558800</xdr:colOff>
                    <xdr:row>116</xdr:row>
                    <xdr:rowOff>0</xdr:rowOff>
                  </to>
                </anchor>
              </controlPr>
            </control>
          </mc:Choice>
        </mc:AlternateContent>
        <mc:AlternateContent xmlns:mc="http://schemas.openxmlformats.org/markup-compatibility/2006">
          <mc:Choice Requires="x14">
            <control shapeId="1118" r:id="rId44" name="Check Box 94">
              <controlPr defaultSize="0" autoFill="0" autoLine="0" autoPict="0">
                <anchor moveWithCells="1">
                  <from>
                    <xdr:col>2</xdr:col>
                    <xdr:colOff>596900</xdr:colOff>
                    <xdr:row>115</xdr:row>
                    <xdr:rowOff>25400</xdr:rowOff>
                  </from>
                  <to>
                    <xdr:col>2</xdr:col>
                    <xdr:colOff>1016000</xdr:colOff>
                    <xdr:row>116</xdr:row>
                    <xdr:rowOff>25400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B1005"/>
  <sheetViews>
    <sheetView topLeftCell="A18" zoomScale="95" zoomScaleNormal="95" workbookViewId="0">
      <selection activeCell="H6" sqref="H6"/>
    </sheetView>
  </sheetViews>
  <sheetFormatPr baseColWidth="10" defaultColWidth="12.5" defaultRowHeight="15.75" customHeight="1" x14ac:dyDescent="0.15"/>
  <cols>
    <col min="1" max="1" width="8.33203125" customWidth="1"/>
    <col min="2" max="2" width="32" customWidth="1"/>
    <col min="3" max="3" width="35.6640625" customWidth="1"/>
    <col min="4" max="4" width="33.6640625" customWidth="1"/>
    <col min="5" max="5" width="14.83203125" customWidth="1"/>
    <col min="6" max="6" width="14" customWidth="1"/>
    <col min="7" max="7" width="38.33203125" customWidth="1"/>
  </cols>
  <sheetData>
    <row r="1" spans="1:28" ht="15.75" customHeight="1" x14ac:dyDescent="0.2">
      <c r="A1" s="41"/>
      <c r="B1" s="42" t="s">
        <v>75</v>
      </c>
      <c r="C1" s="43"/>
      <c r="D1" s="44" t="s">
        <v>76</v>
      </c>
      <c r="E1" s="43" t="s">
        <v>77</v>
      </c>
      <c r="F1" s="43" t="s">
        <v>78</v>
      </c>
      <c r="G1" s="45" t="s">
        <v>79</v>
      </c>
      <c r="H1" s="46"/>
      <c r="I1" s="46"/>
      <c r="J1" s="46"/>
      <c r="K1" s="46"/>
      <c r="L1" s="46"/>
      <c r="M1" s="46"/>
      <c r="N1" s="46"/>
      <c r="O1" s="46"/>
      <c r="P1" s="46"/>
      <c r="Q1" s="46"/>
      <c r="R1" s="46"/>
      <c r="S1" s="47"/>
      <c r="T1" s="47"/>
      <c r="U1" s="47"/>
      <c r="V1" s="47"/>
      <c r="W1" s="47"/>
      <c r="X1" s="47"/>
      <c r="Y1" s="47"/>
      <c r="Z1" s="47"/>
      <c r="AA1" s="47"/>
      <c r="AB1" s="47"/>
    </row>
    <row r="2" spans="1:28" ht="57" customHeight="1" x14ac:dyDescent="0.15">
      <c r="A2" s="272" t="s">
        <v>419</v>
      </c>
      <c r="B2" s="248"/>
      <c r="C2" s="248"/>
      <c r="D2" s="248"/>
      <c r="E2" s="248"/>
      <c r="F2" s="248"/>
      <c r="G2" s="249"/>
      <c r="H2" s="33"/>
      <c r="I2" s="33"/>
      <c r="J2" s="33"/>
      <c r="K2" s="33"/>
      <c r="L2" s="33"/>
      <c r="M2" s="33"/>
      <c r="N2" s="33"/>
      <c r="O2" s="33"/>
      <c r="P2" s="33"/>
      <c r="Q2" s="33"/>
      <c r="R2" s="33"/>
      <c r="S2" s="48"/>
      <c r="T2" s="48"/>
      <c r="U2" s="48"/>
      <c r="V2" s="48"/>
      <c r="W2" s="48"/>
      <c r="X2" s="48"/>
      <c r="Y2" s="48"/>
      <c r="Z2" s="48"/>
      <c r="AA2" s="48"/>
      <c r="AB2" s="48"/>
    </row>
    <row r="3" spans="1:28" ht="15.75" customHeight="1" x14ac:dyDescent="0.2">
      <c r="A3" s="273" t="s">
        <v>80</v>
      </c>
      <c r="B3" s="248"/>
      <c r="C3" s="248"/>
      <c r="D3" s="248"/>
      <c r="E3" s="248"/>
      <c r="F3" s="248"/>
      <c r="G3" s="249"/>
      <c r="H3" s="40"/>
      <c r="I3" s="40"/>
      <c r="J3" s="40"/>
      <c r="K3" s="40"/>
      <c r="L3" s="40"/>
      <c r="M3" s="40"/>
      <c r="N3" s="40"/>
      <c r="O3" s="40"/>
      <c r="P3" s="40"/>
      <c r="Q3" s="40"/>
      <c r="R3" s="40"/>
      <c r="S3" s="49"/>
      <c r="T3" s="49"/>
      <c r="U3" s="49"/>
      <c r="V3" s="49"/>
      <c r="W3" s="49"/>
      <c r="X3" s="49"/>
      <c r="Y3" s="49"/>
      <c r="Z3" s="49"/>
      <c r="AA3" s="49"/>
      <c r="AB3" s="49"/>
    </row>
    <row r="4" spans="1:28" ht="13" x14ac:dyDescent="0.15">
      <c r="A4" s="50"/>
      <c r="B4" s="274" t="s">
        <v>81</v>
      </c>
      <c r="C4" s="249"/>
      <c r="D4" s="51"/>
      <c r="E4" s="52">
        <f>E8+E13+E17+E23+E29+E36+E40+E47+E52+E60+E64+E72+E78+E84+E91+E99+E105+E110+E115+E122</f>
        <v>360</v>
      </c>
      <c r="F4" s="53">
        <f>F9+F10+F11+F14+F15+F18+F19+F20+F24+F25+F26+F27+F30+F31+F32+F33+F37+F38+F41+F42+F43+F48+F49+F53+F54+F55+F56+F61+F62+F65+F66+F67+F68+F69+F70+F73+F74+F75+F76+F79+F80+F81+F82+F85+F86+F87+F88+F89+F92+F93+F94+F95+F96+F97+F100+F101+F102+F103+F106+F107+F108+F111+F112+F113+F116+F117+F118+F119+F120+F123+F124+F125+F126+F127</f>
        <v>0</v>
      </c>
      <c r="G4" s="51"/>
      <c r="H4" s="54"/>
      <c r="I4" s="33"/>
      <c r="J4" s="33"/>
      <c r="K4" s="33"/>
      <c r="L4" s="33"/>
      <c r="M4" s="33"/>
      <c r="N4" s="33"/>
      <c r="O4" s="33"/>
      <c r="P4" s="33"/>
      <c r="Q4" s="33"/>
      <c r="R4" s="33"/>
      <c r="S4" s="48"/>
      <c r="T4" s="48"/>
      <c r="U4" s="48"/>
      <c r="V4" s="48"/>
      <c r="W4" s="48"/>
      <c r="X4" s="48"/>
      <c r="Y4" s="48"/>
      <c r="Z4" s="48"/>
      <c r="AA4" s="48"/>
      <c r="AB4" s="48"/>
    </row>
    <row r="5" spans="1:28" ht="13" x14ac:dyDescent="0.15">
      <c r="A5" s="275" t="s">
        <v>82</v>
      </c>
      <c r="B5" s="219"/>
      <c r="C5" s="55"/>
      <c r="D5" s="56"/>
      <c r="E5" s="55"/>
      <c r="F5" s="55"/>
      <c r="G5" s="56"/>
      <c r="H5" s="54"/>
      <c r="I5" s="33"/>
      <c r="J5" s="33"/>
      <c r="K5" s="33"/>
      <c r="L5" s="33"/>
      <c r="M5" s="33"/>
      <c r="N5" s="33"/>
      <c r="O5" s="33"/>
      <c r="P5" s="33"/>
      <c r="Q5" s="33"/>
      <c r="R5" s="33"/>
      <c r="S5" s="48"/>
      <c r="T5" s="48"/>
      <c r="U5" s="48"/>
      <c r="V5" s="48"/>
      <c r="W5" s="48"/>
      <c r="X5" s="48"/>
      <c r="Y5" s="48"/>
      <c r="Z5" s="48"/>
      <c r="AA5" s="48"/>
      <c r="AB5" s="48"/>
    </row>
    <row r="6" spans="1:28" ht="84" x14ac:dyDescent="0.15">
      <c r="A6" s="7"/>
      <c r="B6" s="276" t="s">
        <v>83</v>
      </c>
      <c r="C6" s="219"/>
      <c r="D6" s="219"/>
      <c r="E6" s="12"/>
      <c r="F6" s="57"/>
      <c r="G6" s="11" t="s">
        <v>84</v>
      </c>
      <c r="H6" s="54"/>
      <c r="I6" s="33"/>
      <c r="J6" s="33"/>
      <c r="K6" s="33"/>
      <c r="L6" s="33"/>
      <c r="M6" s="33"/>
      <c r="N6" s="33"/>
      <c r="O6" s="33"/>
      <c r="P6" s="33"/>
      <c r="Q6" s="33"/>
      <c r="R6" s="33"/>
      <c r="S6" s="48"/>
      <c r="T6" s="48"/>
      <c r="U6" s="48"/>
      <c r="V6" s="48"/>
      <c r="W6" s="48"/>
      <c r="X6" s="48"/>
      <c r="Y6" s="48"/>
      <c r="Z6" s="48"/>
      <c r="AA6" s="48"/>
      <c r="AB6" s="48"/>
    </row>
    <row r="7" spans="1:28" ht="15.75" customHeight="1" x14ac:dyDescent="0.15">
      <c r="A7" s="219"/>
      <c r="B7" s="219"/>
      <c r="C7" s="219"/>
      <c r="D7" s="219"/>
      <c r="E7" s="219"/>
      <c r="F7" s="219"/>
      <c r="G7" s="219"/>
      <c r="H7" s="58"/>
      <c r="I7" s="59"/>
      <c r="J7" s="59"/>
      <c r="K7" s="59"/>
      <c r="L7" s="59"/>
      <c r="M7" s="59"/>
      <c r="N7" s="59"/>
      <c r="O7" s="59"/>
      <c r="P7" s="59"/>
      <c r="Q7" s="59"/>
      <c r="R7" s="59"/>
      <c r="S7" s="59"/>
      <c r="T7" s="59"/>
      <c r="U7" s="59"/>
      <c r="V7" s="59"/>
      <c r="W7" s="59"/>
      <c r="X7" s="59"/>
      <c r="Y7" s="59"/>
      <c r="Z7" s="59"/>
      <c r="AA7" s="59"/>
      <c r="AB7" s="59"/>
    </row>
    <row r="8" spans="1:28" ht="46.5" customHeight="1" x14ac:dyDescent="0.15">
      <c r="A8" s="149">
        <v>1</v>
      </c>
      <c r="B8" s="277" t="s">
        <v>417</v>
      </c>
      <c r="C8" s="219"/>
      <c r="D8" s="219"/>
      <c r="E8" s="60">
        <v>5</v>
      </c>
      <c r="F8" s="12"/>
      <c r="G8" s="11" t="s">
        <v>85</v>
      </c>
      <c r="H8" s="54"/>
      <c r="I8" s="33"/>
      <c r="J8" s="33"/>
      <c r="K8" s="33"/>
      <c r="L8" s="33"/>
      <c r="M8" s="33"/>
      <c r="N8" s="33"/>
      <c r="O8" s="33"/>
      <c r="P8" s="33"/>
      <c r="Q8" s="33"/>
      <c r="R8" s="33"/>
      <c r="S8" s="48"/>
      <c r="T8" s="48"/>
      <c r="U8" s="48"/>
      <c r="V8" s="48"/>
      <c r="W8" s="48"/>
      <c r="X8" s="48"/>
      <c r="Y8" s="48"/>
      <c r="Z8" s="48"/>
      <c r="AA8" s="48"/>
      <c r="AB8" s="48"/>
    </row>
    <row r="9" spans="1:28" ht="14" x14ac:dyDescent="0.15">
      <c r="A9" s="61"/>
      <c r="B9" s="259" t="s">
        <v>86</v>
      </c>
      <c r="C9" s="260"/>
      <c r="D9" s="62" t="s">
        <v>87</v>
      </c>
      <c r="E9" s="63">
        <v>2</v>
      </c>
      <c r="F9" s="64"/>
      <c r="G9" s="65"/>
      <c r="H9" s="54"/>
      <c r="I9" s="33"/>
      <c r="J9" s="33"/>
      <c r="K9" s="33"/>
      <c r="L9" s="33"/>
      <c r="M9" s="33"/>
      <c r="N9" s="33"/>
      <c r="O9" s="33"/>
      <c r="P9" s="33"/>
      <c r="Q9" s="33"/>
      <c r="R9" s="33"/>
      <c r="S9" s="48"/>
      <c r="T9" s="48"/>
      <c r="U9" s="48"/>
      <c r="V9" s="48"/>
      <c r="W9" s="48"/>
      <c r="X9" s="48"/>
      <c r="Y9" s="48"/>
      <c r="Z9" s="48"/>
      <c r="AA9" s="48"/>
      <c r="AB9" s="48"/>
    </row>
    <row r="10" spans="1:28" ht="14" x14ac:dyDescent="0.15">
      <c r="A10" s="61"/>
      <c r="B10" s="264"/>
      <c r="C10" s="265"/>
      <c r="D10" s="66" t="s">
        <v>88</v>
      </c>
      <c r="E10" s="67">
        <v>4</v>
      </c>
      <c r="F10" s="68"/>
      <c r="G10" s="65"/>
      <c r="H10" s="54"/>
      <c r="I10" s="33"/>
      <c r="J10" s="33"/>
      <c r="K10" s="33"/>
      <c r="L10" s="33"/>
      <c r="M10" s="33"/>
      <c r="N10" s="33"/>
      <c r="O10" s="33"/>
      <c r="P10" s="33"/>
      <c r="Q10" s="33"/>
      <c r="R10" s="33"/>
      <c r="S10" s="48"/>
      <c r="T10" s="48"/>
      <c r="U10" s="48"/>
      <c r="V10" s="48"/>
      <c r="W10" s="48"/>
      <c r="X10" s="48"/>
      <c r="Y10" s="48"/>
      <c r="Z10" s="48"/>
      <c r="AA10" s="48"/>
      <c r="AB10" s="48"/>
    </row>
    <row r="11" spans="1:28" ht="14" x14ac:dyDescent="0.15">
      <c r="A11" s="61"/>
      <c r="B11" s="261"/>
      <c r="C11" s="262"/>
      <c r="D11" s="66" t="s">
        <v>89</v>
      </c>
      <c r="E11" s="67">
        <v>5</v>
      </c>
      <c r="F11" s="68"/>
      <c r="G11" s="65"/>
      <c r="H11" s="54"/>
      <c r="I11" s="33"/>
      <c r="J11" s="33"/>
      <c r="K11" s="33"/>
      <c r="L11" s="33"/>
      <c r="M11" s="33"/>
      <c r="N11" s="33"/>
      <c r="O11" s="33"/>
      <c r="P11" s="33"/>
      <c r="Q11" s="33"/>
      <c r="R11" s="33"/>
      <c r="S11" s="48"/>
      <c r="T11" s="48"/>
      <c r="U11" s="48"/>
      <c r="V11" s="48"/>
      <c r="W11" s="48"/>
      <c r="X11" s="48"/>
      <c r="Y11" s="48"/>
      <c r="Z11" s="48"/>
      <c r="AA11" s="48"/>
      <c r="AB11" s="48"/>
    </row>
    <row r="12" spans="1:28" ht="15.75" customHeight="1" x14ac:dyDescent="0.15">
      <c r="A12" s="219"/>
      <c r="B12" s="219"/>
      <c r="C12" s="219"/>
      <c r="D12" s="219"/>
      <c r="E12" s="219"/>
      <c r="F12" s="219"/>
      <c r="G12" s="219"/>
      <c r="H12" s="54"/>
      <c r="I12" s="33"/>
      <c r="J12" s="33"/>
      <c r="K12" s="33"/>
      <c r="L12" s="33"/>
      <c r="M12" s="33"/>
      <c r="N12" s="33"/>
      <c r="O12" s="33"/>
      <c r="P12" s="33"/>
      <c r="Q12" s="33"/>
      <c r="R12" s="33"/>
      <c r="S12" s="48"/>
      <c r="T12" s="48"/>
      <c r="U12" s="48"/>
      <c r="V12" s="48"/>
      <c r="W12" s="48"/>
      <c r="X12" s="48"/>
      <c r="Y12" s="48"/>
      <c r="Z12" s="48"/>
      <c r="AA12" s="48"/>
      <c r="AB12" s="48"/>
    </row>
    <row r="13" spans="1:28" ht="18.75" customHeight="1" x14ac:dyDescent="0.15">
      <c r="A13" s="149">
        <v>2</v>
      </c>
      <c r="B13" s="263" t="s">
        <v>90</v>
      </c>
      <c r="C13" s="219"/>
      <c r="D13" s="219"/>
      <c r="E13" s="60">
        <v>20</v>
      </c>
      <c r="F13" s="12"/>
      <c r="G13" s="11" t="s">
        <v>91</v>
      </c>
      <c r="H13" s="54"/>
      <c r="I13" s="33"/>
      <c r="J13" s="33"/>
      <c r="K13" s="33"/>
      <c r="L13" s="33"/>
      <c r="M13" s="33"/>
      <c r="N13" s="33"/>
      <c r="O13" s="33"/>
      <c r="P13" s="33"/>
      <c r="Q13" s="33"/>
      <c r="R13" s="33"/>
      <c r="S13" s="48"/>
      <c r="T13" s="48"/>
      <c r="U13" s="48"/>
      <c r="V13" s="48"/>
      <c r="W13" s="48"/>
      <c r="X13" s="48"/>
      <c r="Y13" s="48"/>
      <c r="Z13" s="48"/>
      <c r="AA13" s="48"/>
      <c r="AB13" s="48"/>
    </row>
    <row r="14" spans="1:28" ht="28" x14ac:dyDescent="0.15">
      <c r="A14" s="61"/>
      <c r="B14" s="259" t="s">
        <v>92</v>
      </c>
      <c r="C14" s="260"/>
      <c r="D14" s="62" t="s">
        <v>93</v>
      </c>
      <c r="E14" s="63">
        <v>-100</v>
      </c>
      <c r="F14" s="64"/>
      <c r="G14" s="32" t="s">
        <v>94</v>
      </c>
      <c r="H14" s="54"/>
      <c r="I14" s="33"/>
      <c r="J14" s="33"/>
      <c r="K14" s="33"/>
      <c r="L14" s="33"/>
      <c r="M14" s="33"/>
      <c r="N14" s="33"/>
      <c r="O14" s="33"/>
      <c r="P14" s="33"/>
      <c r="Q14" s="33"/>
      <c r="R14" s="33"/>
      <c r="S14" s="48"/>
      <c r="T14" s="48"/>
      <c r="U14" s="48"/>
      <c r="V14" s="48"/>
      <c r="W14" s="48"/>
      <c r="X14" s="48"/>
      <c r="Y14" s="48"/>
      <c r="Z14" s="48"/>
      <c r="AA14" s="48"/>
      <c r="AB14" s="48"/>
    </row>
    <row r="15" spans="1:28" ht="98" x14ac:dyDescent="0.15">
      <c r="A15" s="61"/>
      <c r="B15" s="261"/>
      <c r="C15" s="262"/>
      <c r="D15" s="66" t="s">
        <v>412</v>
      </c>
      <c r="E15" s="67">
        <v>20</v>
      </c>
      <c r="F15" s="68"/>
      <c r="G15" s="69" t="s">
        <v>457</v>
      </c>
      <c r="H15" s="54"/>
      <c r="I15" s="33"/>
      <c r="J15" s="33"/>
      <c r="K15" s="33"/>
      <c r="L15" s="33"/>
      <c r="M15" s="33"/>
      <c r="N15" s="33"/>
      <c r="O15" s="33"/>
      <c r="P15" s="33"/>
      <c r="Q15" s="33"/>
      <c r="R15" s="33"/>
      <c r="S15" s="48"/>
      <c r="T15" s="48"/>
      <c r="U15" s="48"/>
      <c r="V15" s="48"/>
      <c r="W15" s="48"/>
      <c r="X15" s="48"/>
      <c r="Y15" s="48"/>
      <c r="Z15" s="48"/>
      <c r="AA15" s="48"/>
      <c r="AB15" s="48"/>
    </row>
    <row r="16" spans="1:28" ht="15.75" customHeight="1" x14ac:dyDescent="0.15">
      <c r="A16" s="219"/>
      <c r="B16" s="219"/>
      <c r="C16" s="219"/>
      <c r="D16" s="219"/>
      <c r="E16" s="219"/>
      <c r="F16" s="219"/>
      <c r="G16" s="219"/>
      <c r="H16" s="54"/>
      <c r="I16" s="33"/>
      <c r="J16" s="33"/>
      <c r="K16" s="33"/>
      <c r="L16" s="33"/>
      <c r="M16" s="33"/>
      <c r="N16" s="33"/>
      <c r="O16" s="33"/>
      <c r="P16" s="33"/>
      <c r="Q16" s="33"/>
      <c r="R16" s="33"/>
      <c r="S16" s="48"/>
      <c r="T16" s="48"/>
      <c r="U16" s="48"/>
      <c r="V16" s="48"/>
      <c r="W16" s="48"/>
      <c r="X16" s="48"/>
      <c r="Y16" s="48"/>
      <c r="Z16" s="48"/>
      <c r="AA16" s="48"/>
      <c r="AB16" s="48"/>
    </row>
    <row r="17" spans="1:28" ht="64.5" customHeight="1" x14ac:dyDescent="0.15">
      <c r="A17" s="149">
        <v>3</v>
      </c>
      <c r="B17" s="263" t="s">
        <v>95</v>
      </c>
      <c r="C17" s="219"/>
      <c r="D17" s="219"/>
      <c r="E17" s="60">
        <v>20</v>
      </c>
      <c r="F17" s="12"/>
      <c r="G17" s="11" t="s">
        <v>96</v>
      </c>
      <c r="H17" s="54"/>
      <c r="I17" s="33"/>
      <c r="J17" s="33"/>
      <c r="K17" s="33"/>
      <c r="L17" s="33"/>
      <c r="M17" s="33"/>
      <c r="N17" s="33"/>
      <c r="O17" s="33"/>
      <c r="P17" s="33"/>
      <c r="Q17" s="33"/>
      <c r="R17" s="33"/>
      <c r="S17" s="48"/>
      <c r="T17" s="48"/>
      <c r="U17" s="48"/>
      <c r="V17" s="48"/>
      <c r="W17" s="48"/>
      <c r="X17" s="48"/>
      <c r="Y17" s="48"/>
      <c r="Z17" s="48"/>
      <c r="AA17" s="48"/>
      <c r="AB17" s="48"/>
    </row>
    <row r="18" spans="1:28" ht="82.5" customHeight="1" x14ac:dyDescent="0.15">
      <c r="A18" s="61"/>
      <c r="B18" s="259" t="s">
        <v>97</v>
      </c>
      <c r="C18" s="260"/>
      <c r="D18" s="62" t="s">
        <v>98</v>
      </c>
      <c r="E18" s="63">
        <v>10</v>
      </c>
      <c r="F18" s="64"/>
      <c r="G18" s="70" t="s">
        <v>99</v>
      </c>
      <c r="H18" s="54"/>
      <c r="I18" s="33"/>
      <c r="J18" s="33"/>
      <c r="K18" s="33"/>
      <c r="L18" s="33"/>
      <c r="M18" s="33"/>
      <c r="N18" s="33"/>
      <c r="O18" s="33"/>
      <c r="P18" s="33"/>
      <c r="Q18" s="33"/>
      <c r="R18" s="33"/>
      <c r="S18" s="48"/>
      <c r="T18" s="48"/>
      <c r="U18" s="48"/>
      <c r="V18" s="48"/>
      <c r="W18" s="48"/>
      <c r="X18" s="48"/>
      <c r="Y18" s="48"/>
      <c r="Z18" s="48"/>
      <c r="AA18" s="48"/>
      <c r="AB18" s="48"/>
    </row>
    <row r="19" spans="1:28" ht="56" x14ac:dyDescent="0.15">
      <c r="A19" s="61"/>
      <c r="B19" s="264"/>
      <c r="C19" s="265"/>
      <c r="D19" s="66" t="s">
        <v>100</v>
      </c>
      <c r="E19" s="67">
        <v>10</v>
      </c>
      <c r="F19" s="68"/>
      <c r="G19" s="70"/>
      <c r="H19" s="54"/>
      <c r="I19" s="33"/>
      <c r="J19" s="33"/>
      <c r="K19" s="33"/>
      <c r="L19" s="33"/>
      <c r="M19" s="33"/>
      <c r="N19" s="33"/>
      <c r="O19" s="33"/>
      <c r="P19" s="33"/>
      <c r="Q19" s="33"/>
      <c r="R19" s="33"/>
      <c r="S19" s="48"/>
      <c r="T19" s="48"/>
      <c r="U19" s="48"/>
      <c r="V19" s="48"/>
      <c r="W19" s="48"/>
      <c r="X19" s="48"/>
      <c r="Y19" s="48"/>
      <c r="Z19" s="48"/>
      <c r="AA19" s="48"/>
      <c r="AB19" s="48"/>
    </row>
    <row r="20" spans="1:28" ht="42" x14ac:dyDescent="0.15">
      <c r="A20" s="61"/>
      <c r="B20" s="261"/>
      <c r="C20" s="262"/>
      <c r="D20" s="66" t="s">
        <v>101</v>
      </c>
      <c r="E20" s="67">
        <v>10</v>
      </c>
      <c r="F20" s="68"/>
      <c r="G20" s="70"/>
      <c r="H20" s="54"/>
      <c r="I20" s="33"/>
      <c r="J20" s="33"/>
      <c r="K20" s="33"/>
      <c r="L20" s="33"/>
      <c r="M20" s="33"/>
      <c r="N20" s="33"/>
      <c r="O20" s="33"/>
      <c r="P20" s="33"/>
      <c r="Q20" s="33"/>
      <c r="R20" s="33"/>
      <c r="S20" s="48"/>
      <c r="T20" s="48"/>
      <c r="U20" s="48"/>
      <c r="V20" s="48"/>
      <c r="W20" s="48"/>
      <c r="X20" s="48"/>
      <c r="Y20" s="48"/>
      <c r="Z20" s="48"/>
      <c r="AA20" s="48"/>
      <c r="AB20" s="48"/>
    </row>
    <row r="21" spans="1:28" ht="13" x14ac:dyDescent="0.15">
      <c r="A21" s="219"/>
      <c r="B21" s="219"/>
      <c r="C21" s="219"/>
      <c r="D21" s="219"/>
      <c r="E21" s="219"/>
      <c r="F21" s="219"/>
      <c r="G21" s="219"/>
      <c r="H21" s="54"/>
      <c r="I21" s="33"/>
      <c r="J21" s="33"/>
      <c r="K21" s="33"/>
      <c r="L21" s="33"/>
      <c r="M21" s="33"/>
      <c r="N21" s="33"/>
      <c r="O21" s="33"/>
      <c r="P21" s="33"/>
      <c r="Q21" s="33"/>
      <c r="R21" s="33"/>
      <c r="S21" s="48"/>
      <c r="T21" s="48"/>
      <c r="U21" s="48"/>
      <c r="V21" s="48"/>
      <c r="W21" s="48"/>
      <c r="X21" s="48"/>
      <c r="Y21" s="48"/>
      <c r="Z21" s="48"/>
      <c r="AA21" s="48"/>
      <c r="AB21" s="48"/>
    </row>
    <row r="22" spans="1:28" ht="13" x14ac:dyDescent="0.15">
      <c r="A22" s="275" t="s">
        <v>102</v>
      </c>
      <c r="B22" s="219"/>
      <c r="C22" s="55"/>
      <c r="D22" s="56"/>
      <c r="E22" s="55"/>
      <c r="F22" s="55"/>
      <c r="G22" s="56"/>
      <c r="H22" s="54"/>
      <c r="I22" s="33"/>
      <c r="J22" s="33"/>
      <c r="K22" s="33"/>
      <c r="L22" s="33"/>
      <c r="M22" s="33"/>
      <c r="N22" s="33"/>
      <c r="O22" s="33"/>
      <c r="P22" s="33"/>
      <c r="Q22" s="33"/>
      <c r="R22" s="33"/>
      <c r="S22" s="48"/>
      <c r="T22" s="48"/>
      <c r="U22" s="48"/>
      <c r="V22" s="48"/>
      <c r="W22" s="48"/>
      <c r="X22" s="48"/>
      <c r="Y22" s="48"/>
      <c r="Z22" s="48"/>
      <c r="AA22" s="48"/>
      <c r="AB22" s="48"/>
    </row>
    <row r="23" spans="1:28" ht="27" customHeight="1" x14ac:dyDescent="0.15">
      <c r="A23" s="149">
        <v>4</v>
      </c>
      <c r="B23" s="278" t="s">
        <v>103</v>
      </c>
      <c r="C23" s="219"/>
      <c r="D23" s="6"/>
      <c r="E23" s="60">
        <v>30</v>
      </c>
      <c r="F23" s="7"/>
      <c r="G23" s="11"/>
      <c r="H23" s="54"/>
      <c r="I23" s="33"/>
      <c r="J23" s="33"/>
      <c r="K23" s="33"/>
      <c r="L23" s="33"/>
      <c r="M23" s="33"/>
      <c r="N23" s="33"/>
      <c r="O23" s="33"/>
      <c r="P23" s="33"/>
      <c r="Q23" s="33"/>
      <c r="R23" s="33"/>
      <c r="S23" s="33"/>
      <c r="T23" s="33"/>
      <c r="U23" s="33"/>
      <c r="V23" s="33"/>
      <c r="W23" s="33"/>
      <c r="X23" s="33"/>
      <c r="Y23" s="33"/>
      <c r="Z23" s="33"/>
      <c r="AA23" s="33"/>
      <c r="AB23" s="33"/>
    </row>
    <row r="24" spans="1:28" ht="42" x14ac:dyDescent="0.15">
      <c r="A24" s="219"/>
      <c r="B24" s="219"/>
      <c r="C24" s="219"/>
      <c r="D24" s="62" t="s">
        <v>104</v>
      </c>
      <c r="E24" s="63">
        <v>0</v>
      </c>
      <c r="F24" s="64"/>
      <c r="G24" s="71" t="s">
        <v>105</v>
      </c>
      <c r="H24" s="54"/>
      <c r="I24" s="33"/>
      <c r="J24" s="33"/>
      <c r="K24" s="33"/>
      <c r="L24" s="33"/>
      <c r="M24" s="33"/>
      <c r="N24" s="33"/>
      <c r="O24" s="33"/>
      <c r="P24" s="33"/>
      <c r="Q24" s="33"/>
      <c r="R24" s="33"/>
      <c r="S24" s="33"/>
      <c r="T24" s="33"/>
      <c r="U24" s="33"/>
      <c r="V24" s="33"/>
      <c r="W24" s="33"/>
      <c r="X24" s="33"/>
      <c r="Y24" s="33"/>
      <c r="Z24" s="33"/>
      <c r="AA24" s="33"/>
      <c r="AB24" s="48"/>
    </row>
    <row r="25" spans="1:28" ht="14" x14ac:dyDescent="0.15">
      <c r="A25" s="219"/>
      <c r="B25" s="219"/>
      <c r="C25" s="219"/>
      <c r="D25" s="66" t="s">
        <v>106</v>
      </c>
      <c r="E25" s="67">
        <v>10</v>
      </c>
      <c r="F25" s="68"/>
      <c r="G25" s="65"/>
      <c r="H25" s="54"/>
      <c r="I25" s="33"/>
      <c r="J25" s="33"/>
      <c r="K25" s="33"/>
      <c r="L25" s="33"/>
      <c r="M25" s="33"/>
      <c r="N25" s="33"/>
      <c r="O25" s="33"/>
      <c r="P25" s="33"/>
      <c r="Q25" s="33"/>
      <c r="R25" s="33"/>
      <c r="S25" s="33"/>
      <c r="T25" s="33"/>
      <c r="U25" s="33"/>
      <c r="V25" s="33"/>
      <c r="W25" s="33"/>
      <c r="X25" s="33"/>
      <c r="Y25" s="33"/>
      <c r="Z25" s="33"/>
      <c r="AA25" s="33"/>
      <c r="AB25" s="48"/>
    </row>
    <row r="26" spans="1:28" ht="14" x14ac:dyDescent="0.15">
      <c r="A26" s="219"/>
      <c r="B26" s="219"/>
      <c r="C26" s="219"/>
      <c r="D26" s="66" t="s">
        <v>107</v>
      </c>
      <c r="E26" s="67">
        <v>20</v>
      </c>
      <c r="F26" s="68"/>
      <c r="G26" s="65"/>
      <c r="H26" s="54"/>
      <c r="I26" s="33"/>
      <c r="J26" s="33"/>
      <c r="K26" s="33"/>
      <c r="L26" s="33"/>
      <c r="M26" s="33"/>
      <c r="N26" s="33"/>
      <c r="O26" s="33"/>
      <c r="P26" s="33"/>
      <c r="Q26" s="33"/>
      <c r="R26" s="33"/>
      <c r="S26" s="33"/>
      <c r="T26" s="33"/>
      <c r="U26" s="33"/>
      <c r="V26" s="33"/>
      <c r="W26" s="33"/>
      <c r="X26" s="33"/>
      <c r="Y26" s="33"/>
      <c r="Z26" s="33"/>
      <c r="AA26" s="33"/>
      <c r="AB26" s="48"/>
    </row>
    <row r="27" spans="1:28" ht="14" x14ac:dyDescent="0.15">
      <c r="A27" s="219"/>
      <c r="B27" s="219"/>
      <c r="C27" s="219"/>
      <c r="D27" s="66" t="s">
        <v>108</v>
      </c>
      <c r="E27" s="67">
        <v>30</v>
      </c>
      <c r="F27" s="68"/>
      <c r="G27" s="65"/>
      <c r="H27" s="54"/>
      <c r="I27" s="33"/>
      <c r="J27" s="33"/>
      <c r="K27" s="33"/>
      <c r="L27" s="33"/>
      <c r="M27" s="33"/>
      <c r="N27" s="33"/>
      <c r="O27" s="33"/>
      <c r="P27" s="33"/>
      <c r="Q27" s="33"/>
      <c r="R27" s="33"/>
      <c r="S27" s="33"/>
      <c r="T27" s="33"/>
      <c r="U27" s="33"/>
      <c r="V27" s="33"/>
      <c r="W27" s="33"/>
      <c r="X27" s="33"/>
      <c r="Y27" s="33"/>
      <c r="Z27" s="33"/>
      <c r="AA27" s="33"/>
      <c r="AB27" s="48"/>
    </row>
    <row r="28" spans="1:28" ht="13" x14ac:dyDescent="0.15">
      <c r="A28" s="219"/>
      <c r="B28" s="219"/>
      <c r="C28" s="219"/>
      <c r="D28" s="219"/>
      <c r="E28" s="219"/>
      <c r="F28" s="219"/>
      <c r="G28" s="219"/>
      <c r="H28" s="54"/>
      <c r="I28" s="33"/>
      <c r="J28" s="33"/>
      <c r="K28" s="33"/>
      <c r="L28" s="33"/>
      <c r="M28" s="33"/>
      <c r="N28" s="33"/>
      <c r="O28" s="33"/>
      <c r="P28" s="33"/>
      <c r="Q28" s="33"/>
      <c r="R28" s="33"/>
      <c r="S28" s="48"/>
      <c r="T28" s="48"/>
      <c r="U28" s="48"/>
      <c r="V28" s="48"/>
      <c r="W28" s="48"/>
      <c r="X28" s="48"/>
      <c r="Y28" s="48"/>
      <c r="Z28" s="48"/>
      <c r="AA28" s="48"/>
      <c r="AB28" s="48"/>
    </row>
    <row r="29" spans="1:28" ht="42.75" customHeight="1" x14ac:dyDescent="0.15">
      <c r="A29" s="149">
        <v>5</v>
      </c>
      <c r="B29" s="278" t="s">
        <v>458</v>
      </c>
      <c r="C29" s="219"/>
      <c r="D29" s="219"/>
      <c r="E29" s="72">
        <v>15</v>
      </c>
      <c r="F29" s="12"/>
      <c r="G29" s="11"/>
      <c r="H29" s="54"/>
      <c r="I29" s="33"/>
      <c r="J29" s="33"/>
      <c r="K29" s="33"/>
      <c r="L29" s="33"/>
      <c r="M29" s="33"/>
      <c r="N29" s="33"/>
      <c r="O29" s="33"/>
      <c r="P29" s="33"/>
      <c r="Q29" s="33"/>
      <c r="R29" s="33"/>
      <c r="S29" s="33"/>
      <c r="T29" s="33"/>
      <c r="U29" s="33"/>
      <c r="V29" s="33"/>
      <c r="W29" s="33"/>
      <c r="X29" s="33"/>
      <c r="Y29" s="33"/>
      <c r="Z29" s="33"/>
      <c r="AA29" s="33"/>
      <c r="AB29" s="48"/>
    </row>
    <row r="30" spans="1:28" ht="42" x14ac:dyDescent="0.15">
      <c r="A30" s="61"/>
      <c r="B30" s="259" t="s">
        <v>97</v>
      </c>
      <c r="C30" s="260"/>
      <c r="D30" s="62" t="s">
        <v>109</v>
      </c>
      <c r="E30" s="63">
        <v>0</v>
      </c>
      <c r="F30" s="64"/>
      <c r="G30" s="71" t="s">
        <v>110</v>
      </c>
      <c r="H30" s="54"/>
      <c r="I30" s="33"/>
      <c r="J30" s="33"/>
      <c r="K30" s="33"/>
      <c r="L30" s="33"/>
      <c r="M30" s="33"/>
      <c r="N30" s="33"/>
      <c r="O30" s="33"/>
      <c r="P30" s="33"/>
      <c r="Q30" s="33"/>
      <c r="R30" s="33"/>
      <c r="S30" s="33"/>
      <c r="T30" s="33"/>
      <c r="U30" s="33"/>
      <c r="V30" s="33"/>
      <c r="W30" s="33"/>
      <c r="X30" s="33"/>
      <c r="Y30" s="33"/>
      <c r="Z30" s="33"/>
      <c r="AA30" s="33"/>
      <c r="AB30" s="48"/>
    </row>
    <row r="31" spans="1:28" ht="42" x14ac:dyDescent="0.15">
      <c r="A31" s="61"/>
      <c r="B31" s="264"/>
      <c r="C31" s="265"/>
      <c r="D31" s="66" t="s">
        <v>111</v>
      </c>
      <c r="E31" s="67">
        <v>4</v>
      </c>
      <c r="F31" s="68"/>
      <c r="G31" s="65"/>
      <c r="H31" s="54"/>
      <c r="I31" s="33"/>
      <c r="J31" s="33"/>
      <c r="K31" s="33"/>
      <c r="L31" s="33"/>
      <c r="M31" s="33"/>
      <c r="N31" s="33"/>
      <c r="O31" s="33"/>
      <c r="P31" s="33"/>
      <c r="Q31" s="33"/>
      <c r="R31" s="33"/>
      <c r="S31" s="33"/>
      <c r="T31" s="33"/>
      <c r="U31" s="33"/>
      <c r="V31" s="33"/>
      <c r="W31" s="33"/>
      <c r="X31" s="33"/>
      <c r="Y31" s="33"/>
      <c r="Z31" s="33"/>
      <c r="AA31" s="33"/>
      <c r="AB31" s="48"/>
    </row>
    <row r="32" spans="1:28" ht="28" x14ac:dyDescent="0.15">
      <c r="A32" s="61"/>
      <c r="B32" s="264"/>
      <c r="C32" s="265"/>
      <c r="D32" s="66" t="s">
        <v>112</v>
      </c>
      <c r="E32" s="67">
        <v>7</v>
      </c>
      <c r="F32" s="68"/>
      <c r="G32" s="65"/>
      <c r="H32" s="54"/>
      <c r="I32" s="33"/>
      <c r="J32" s="33"/>
      <c r="K32" s="33"/>
      <c r="L32" s="33"/>
      <c r="M32" s="33"/>
      <c r="N32" s="33"/>
      <c r="O32" s="33"/>
      <c r="P32" s="33"/>
      <c r="Q32" s="33"/>
      <c r="R32" s="33"/>
      <c r="S32" s="33"/>
      <c r="T32" s="33"/>
      <c r="U32" s="33"/>
      <c r="V32" s="33"/>
      <c r="W32" s="33"/>
      <c r="X32" s="33"/>
      <c r="Y32" s="33"/>
      <c r="Z32" s="33"/>
      <c r="AA32" s="33"/>
      <c r="AB32" s="48"/>
    </row>
    <row r="33" spans="1:28" ht="28" x14ac:dyDescent="0.15">
      <c r="A33" s="61"/>
      <c r="B33" s="261"/>
      <c r="C33" s="262"/>
      <c r="D33" s="66" t="s">
        <v>113</v>
      </c>
      <c r="E33" s="67">
        <v>15</v>
      </c>
      <c r="F33" s="68"/>
      <c r="G33" s="65"/>
      <c r="H33" s="54"/>
      <c r="I33" s="33"/>
      <c r="J33" s="33"/>
      <c r="K33" s="33"/>
      <c r="L33" s="33"/>
      <c r="M33" s="33"/>
      <c r="N33" s="33"/>
      <c r="O33" s="33"/>
      <c r="P33" s="33"/>
      <c r="Q33" s="33"/>
      <c r="R33" s="33"/>
      <c r="S33" s="33"/>
      <c r="T33" s="33"/>
      <c r="U33" s="33"/>
      <c r="V33" s="33"/>
      <c r="W33" s="33"/>
      <c r="X33" s="33"/>
      <c r="Y33" s="33"/>
      <c r="Z33" s="33"/>
      <c r="AA33" s="33"/>
      <c r="AB33" s="48"/>
    </row>
    <row r="34" spans="1:28" ht="13" x14ac:dyDescent="0.15">
      <c r="A34" s="219"/>
      <c r="B34" s="219"/>
      <c r="C34" s="219"/>
      <c r="D34" s="219"/>
      <c r="E34" s="219"/>
      <c r="F34" s="219"/>
      <c r="G34" s="219"/>
      <c r="H34" s="54"/>
      <c r="I34" s="33"/>
      <c r="J34" s="33"/>
      <c r="K34" s="33"/>
      <c r="L34" s="33"/>
      <c r="M34" s="33"/>
      <c r="N34" s="33"/>
      <c r="O34" s="33"/>
      <c r="P34" s="33"/>
      <c r="Q34" s="33"/>
      <c r="R34" s="33"/>
      <c r="S34" s="48"/>
      <c r="T34" s="48"/>
      <c r="U34" s="48"/>
      <c r="V34" s="48"/>
      <c r="W34" s="48"/>
      <c r="X34" s="48"/>
      <c r="Y34" s="48"/>
      <c r="Z34" s="48"/>
      <c r="AA34" s="48"/>
      <c r="AB34" s="48"/>
    </row>
    <row r="35" spans="1:28" ht="13" x14ac:dyDescent="0.15">
      <c r="A35" s="275" t="s">
        <v>114</v>
      </c>
      <c r="B35" s="219"/>
      <c r="C35" s="219"/>
      <c r="D35" s="56"/>
      <c r="E35" s="55"/>
      <c r="F35" s="55"/>
      <c r="G35" s="56"/>
      <c r="H35" s="54"/>
      <c r="I35" s="33"/>
      <c r="J35" s="33"/>
      <c r="K35" s="33"/>
      <c r="L35" s="33"/>
      <c r="M35" s="33"/>
      <c r="N35" s="33"/>
      <c r="O35" s="33"/>
      <c r="P35" s="33"/>
      <c r="Q35" s="33"/>
      <c r="R35" s="33"/>
      <c r="S35" s="48"/>
      <c r="T35" s="48"/>
      <c r="U35" s="48"/>
      <c r="V35" s="48"/>
      <c r="W35" s="48"/>
      <c r="X35" s="48"/>
      <c r="Y35" s="48"/>
      <c r="Z35" s="48"/>
      <c r="AA35" s="48"/>
      <c r="AB35" s="48"/>
    </row>
    <row r="36" spans="1:28" ht="45" customHeight="1" x14ac:dyDescent="0.15">
      <c r="A36" s="149">
        <v>6</v>
      </c>
      <c r="B36" s="276" t="s">
        <v>459</v>
      </c>
      <c r="C36" s="219"/>
      <c r="D36" s="182">
        <f>'Pre-App Page 2 Project Info '!C57</f>
        <v>0.4</v>
      </c>
      <c r="E36" s="60">
        <v>20</v>
      </c>
      <c r="F36" s="12"/>
      <c r="G36" s="11"/>
      <c r="H36" s="54"/>
      <c r="I36" s="33"/>
      <c r="J36" s="33"/>
      <c r="K36" s="33"/>
      <c r="L36" s="33"/>
      <c r="M36" s="33"/>
      <c r="N36" s="33"/>
      <c r="O36" s="33"/>
      <c r="P36" s="33"/>
      <c r="Q36" s="33"/>
      <c r="R36" s="33"/>
      <c r="S36" s="48"/>
      <c r="T36" s="48"/>
      <c r="U36" s="48"/>
      <c r="V36" s="48"/>
      <c r="W36" s="48"/>
      <c r="X36" s="48"/>
      <c r="Y36" s="48"/>
      <c r="Z36" s="48"/>
      <c r="AA36" s="48"/>
      <c r="AB36" s="48"/>
    </row>
    <row r="37" spans="1:28" ht="14" x14ac:dyDescent="0.15">
      <c r="A37" s="61"/>
      <c r="B37" s="264"/>
      <c r="C37" s="265"/>
      <c r="D37" s="66" t="s">
        <v>418</v>
      </c>
      <c r="E37" s="67">
        <v>10</v>
      </c>
      <c r="F37" s="68"/>
      <c r="G37" s="70"/>
      <c r="H37" s="54"/>
      <c r="I37" s="33"/>
      <c r="J37" s="33"/>
      <c r="K37" s="33"/>
      <c r="L37" s="33"/>
      <c r="M37" s="33"/>
      <c r="N37" s="33"/>
      <c r="O37" s="33"/>
      <c r="P37" s="33"/>
      <c r="Q37" s="33"/>
      <c r="R37" s="33"/>
      <c r="S37" s="48"/>
      <c r="T37" s="48"/>
      <c r="U37" s="48"/>
      <c r="V37" s="48"/>
      <c r="W37" s="48"/>
      <c r="X37" s="48"/>
      <c r="Y37" s="48"/>
      <c r="Z37" s="48"/>
      <c r="AA37" s="48"/>
      <c r="AB37" s="48"/>
    </row>
    <row r="38" spans="1:28" ht="14" x14ac:dyDescent="0.15">
      <c r="A38" s="61"/>
      <c r="B38" s="261"/>
      <c r="C38" s="262"/>
      <c r="D38" s="66" t="s">
        <v>115</v>
      </c>
      <c r="E38" s="67">
        <v>20</v>
      </c>
      <c r="F38" s="68"/>
      <c r="G38" s="70"/>
      <c r="H38" s="54"/>
      <c r="I38" s="33"/>
      <c r="J38" s="33"/>
      <c r="K38" s="33"/>
      <c r="L38" s="33"/>
      <c r="M38" s="33"/>
      <c r="N38" s="33"/>
      <c r="O38" s="33"/>
      <c r="P38" s="33"/>
      <c r="Q38" s="33"/>
      <c r="R38" s="33"/>
      <c r="S38" s="48"/>
      <c r="T38" s="48"/>
      <c r="U38" s="48"/>
      <c r="V38" s="48"/>
      <c r="W38" s="48"/>
      <c r="X38" s="48"/>
      <c r="Y38" s="48"/>
      <c r="Z38" s="48"/>
      <c r="AA38" s="48"/>
      <c r="AB38" s="48"/>
    </row>
    <row r="39" spans="1:28" ht="13" x14ac:dyDescent="0.15">
      <c r="A39" s="219"/>
      <c r="B39" s="219"/>
      <c r="C39" s="219"/>
      <c r="D39" s="219"/>
      <c r="E39" s="219"/>
      <c r="F39" s="219"/>
      <c r="G39" s="219"/>
      <c r="H39" s="54"/>
      <c r="I39" s="33"/>
      <c r="J39" s="33"/>
      <c r="K39" s="33"/>
      <c r="L39" s="33"/>
      <c r="M39" s="33"/>
      <c r="N39" s="33"/>
      <c r="O39" s="33"/>
      <c r="P39" s="33"/>
      <c r="Q39" s="33"/>
      <c r="R39" s="33"/>
      <c r="S39" s="48"/>
      <c r="T39" s="48"/>
      <c r="U39" s="48"/>
      <c r="V39" s="48"/>
      <c r="W39" s="48"/>
      <c r="X39" s="48"/>
      <c r="Y39" s="48"/>
      <c r="Z39" s="48"/>
      <c r="AA39" s="48"/>
      <c r="AB39" s="48"/>
    </row>
    <row r="40" spans="1:28" ht="28.5" customHeight="1" x14ac:dyDescent="0.15">
      <c r="A40" s="149">
        <v>7</v>
      </c>
      <c r="B40" s="263" t="s">
        <v>460</v>
      </c>
      <c r="C40" s="219"/>
      <c r="D40" s="183">
        <f>'Pre-App Page 2 Project Info '!C58</f>
        <v>30000</v>
      </c>
      <c r="E40" s="60">
        <v>10</v>
      </c>
      <c r="F40" s="12"/>
      <c r="G40" s="11"/>
      <c r="H40" s="54"/>
      <c r="I40" s="33"/>
      <c r="J40" s="33"/>
      <c r="K40" s="33"/>
      <c r="L40" s="33"/>
      <c r="M40" s="33"/>
      <c r="N40" s="33"/>
      <c r="O40" s="33"/>
      <c r="P40" s="33"/>
      <c r="Q40" s="33"/>
      <c r="R40" s="33"/>
      <c r="S40" s="48"/>
      <c r="T40" s="48"/>
      <c r="U40" s="48"/>
      <c r="V40" s="48"/>
      <c r="W40" s="48"/>
      <c r="X40" s="48"/>
      <c r="Y40" s="48"/>
      <c r="Z40" s="48"/>
      <c r="AA40" s="48"/>
      <c r="AB40" s="48"/>
    </row>
    <row r="41" spans="1:28" ht="14" x14ac:dyDescent="0.15">
      <c r="A41" s="61"/>
      <c r="B41" s="264"/>
      <c r="C41" s="265"/>
      <c r="D41" s="66" t="s">
        <v>116</v>
      </c>
      <c r="E41" s="67">
        <v>10</v>
      </c>
      <c r="F41" s="68"/>
      <c r="G41" s="70"/>
      <c r="H41" s="54"/>
      <c r="I41" s="33"/>
      <c r="J41" s="33"/>
      <c r="K41" s="33"/>
      <c r="L41" s="33"/>
      <c r="M41" s="33"/>
      <c r="N41" s="33"/>
      <c r="O41" s="33"/>
      <c r="P41" s="33"/>
      <c r="Q41" s="33"/>
      <c r="R41" s="33"/>
      <c r="S41" s="48"/>
      <c r="T41" s="48"/>
      <c r="U41" s="48"/>
      <c r="V41" s="48"/>
      <c r="W41" s="48"/>
      <c r="X41" s="48"/>
      <c r="Y41" s="48"/>
      <c r="Z41" s="48"/>
      <c r="AA41" s="48"/>
      <c r="AB41" s="48"/>
    </row>
    <row r="42" spans="1:28" ht="14" x14ac:dyDescent="0.15">
      <c r="A42" s="61"/>
      <c r="B42" s="264"/>
      <c r="C42" s="265"/>
      <c r="D42" s="66" t="s">
        <v>117</v>
      </c>
      <c r="E42" s="67">
        <v>5</v>
      </c>
      <c r="F42" s="68"/>
      <c r="G42" s="70"/>
      <c r="H42" s="54"/>
      <c r="I42" s="33"/>
      <c r="J42" s="33"/>
      <c r="K42" s="33"/>
      <c r="L42" s="33"/>
      <c r="M42" s="33"/>
      <c r="N42" s="33"/>
      <c r="O42" s="33"/>
      <c r="P42" s="33"/>
      <c r="Q42" s="33"/>
      <c r="R42" s="33"/>
      <c r="S42" s="48"/>
      <c r="T42" s="48"/>
      <c r="U42" s="48"/>
      <c r="V42" s="48"/>
      <c r="W42" s="48"/>
      <c r="X42" s="48"/>
      <c r="Y42" s="48"/>
      <c r="Z42" s="48"/>
      <c r="AA42" s="48"/>
      <c r="AB42" s="48"/>
    </row>
    <row r="43" spans="1:28" ht="14" x14ac:dyDescent="0.15">
      <c r="A43" s="61"/>
      <c r="B43" s="261"/>
      <c r="C43" s="262"/>
      <c r="D43" s="66" t="s">
        <v>118</v>
      </c>
      <c r="E43" s="67">
        <v>0</v>
      </c>
      <c r="F43" s="68"/>
      <c r="G43" s="70"/>
      <c r="H43" s="54"/>
      <c r="I43" s="33"/>
      <c r="J43" s="33"/>
      <c r="K43" s="33"/>
      <c r="L43" s="33"/>
      <c r="M43" s="33"/>
      <c r="N43" s="33"/>
      <c r="O43" s="33"/>
      <c r="P43" s="33"/>
      <c r="Q43" s="33"/>
      <c r="R43" s="33"/>
      <c r="S43" s="48"/>
      <c r="T43" s="48"/>
      <c r="U43" s="48"/>
      <c r="V43" s="48"/>
      <c r="W43" s="48"/>
      <c r="X43" s="48"/>
      <c r="Y43" s="48"/>
      <c r="Z43" s="48"/>
      <c r="AA43" s="48"/>
      <c r="AB43" s="48"/>
    </row>
    <row r="44" spans="1:28" ht="13" x14ac:dyDescent="0.15">
      <c r="A44" s="219"/>
      <c r="B44" s="219"/>
      <c r="C44" s="219"/>
      <c r="D44" s="219"/>
      <c r="E44" s="219"/>
      <c r="F44" s="219"/>
      <c r="G44" s="219"/>
      <c r="H44" s="54"/>
      <c r="I44" s="33"/>
      <c r="J44" s="33"/>
      <c r="K44" s="33"/>
      <c r="L44" s="33"/>
      <c r="M44" s="33"/>
      <c r="N44" s="33"/>
      <c r="O44" s="33"/>
      <c r="P44" s="33"/>
      <c r="Q44" s="33"/>
      <c r="R44" s="33"/>
      <c r="S44" s="48"/>
      <c r="T44" s="48"/>
      <c r="U44" s="48"/>
      <c r="V44" s="48"/>
      <c r="W44" s="48"/>
      <c r="X44" s="48"/>
      <c r="Y44" s="48"/>
      <c r="Z44" s="48"/>
      <c r="AA44" s="48"/>
      <c r="AB44" s="48"/>
    </row>
    <row r="45" spans="1:28" ht="31.5" customHeight="1" x14ac:dyDescent="0.15">
      <c r="A45" s="149">
        <v>8</v>
      </c>
      <c r="B45" s="263" t="s">
        <v>461</v>
      </c>
      <c r="C45" s="219"/>
      <c r="D45" s="184">
        <f>'Pre-App Page 2 Project Info '!C59</f>
        <v>12000</v>
      </c>
      <c r="E45" s="60"/>
      <c r="F45" s="12"/>
      <c r="G45" s="11"/>
      <c r="H45" s="54"/>
      <c r="I45" s="33"/>
      <c r="J45" s="33"/>
      <c r="K45" s="33"/>
      <c r="L45" s="33"/>
      <c r="M45" s="33"/>
      <c r="N45" s="33"/>
      <c r="O45" s="33"/>
      <c r="P45" s="33"/>
      <c r="Q45" s="33"/>
      <c r="R45" s="33"/>
      <c r="S45" s="48"/>
      <c r="T45" s="48"/>
      <c r="U45" s="48"/>
      <c r="V45" s="48"/>
      <c r="W45" s="48"/>
      <c r="X45" s="48"/>
      <c r="Y45" s="48"/>
      <c r="Z45" s="48"/>
      <c r="AA45" s="48"/>
      <c r="AB45" s="48"/>
    </row>
    <row r="46" spans="1:28" ht="13" x14ac:dyDescent="0.15">
      <c r="A46" s="219"/>
      <c r="B46" s="219"/>
      <c r="C46" s="219"/>
      <c r="D46" s="219"/>
      <c r="E46" s="219"/>
      <c r="F46" s="219"/>
      <c r="G46" s="219"/>
      <c r="H46" s="54"/>
      <c r="I46" s="33"/>
      <c r="J46" s="33"/>
      <c r="K46" s="33"/>
      <c r="L46" s="33"/>
      <c r="M46" s="33"/>
      <c r="N46" s="33"/>
      <c r="O46" s="33"/>
      <c r="P46" s="33"/>
      <c r="Q46" s="33"/>
      <c r="R46" s="33"/>
      <c r="S46" s="48"/>
      <c r="T46" s="48"/>
      <c r="U46" s="48"/>
      <c r="V46" s="48"/>
      <c r="W46" s="48"/>
      <c r="X46" s="48"/>
      <c r="Y46" s="48"/>
      <c r="Z46" s="48"/>
      <c r="AA46" s="48"/>
      <c r="AB46" s="48"/>
    </row>
    <row r="47" spans="1:28" ht="30" customHeight="1" x14ac:dyDescent="0.15">
      <c r="A47" s="149">
        <v>9</v>
      </c>
      <c r="B47" s="263" t="s">
        <v>424</v>
      </c>
      <c r="C47" s="219"/>
      <c r="D47" s="219"/>
      <c r="E47" s="60">
        <v>10</v>
      </c>
      <c r="F47" s="12"/>
      <c r="G47" s="11"/>
      <c r="H47" s="54"/>
      <c r="I47" s="33"/>
      <c r="J47" s="33"/>
      <c r="K47" s="33"/>
      <c r="L47" s="33"/>
      <c r="M47" s="33"/>
      <c r="N47" s="33"/>
      <c r="O47" s="33"/>
      <c r="P47" s="33"/>
      <c r="Q47" s="33"/>
      <c r="R47" s="33"/>
      <c r="S47" s="48"/>
      <c r="T47" s="48"/>
      <c r="U47" s="48"/>
      <c r="V47" s="48"/>
      <c r="W47" s="48"/>
      <c r="X47" s="48"/>
      <c r="Y47" s="48"/>
      <c r="Z47" s="48"/>
      <c r="AA47" s="48"/>
      <c r="AB47" s="48"/>
    </row>
    <row r="48" spans="1:28" ht="98" x14ac:dyDescent="0.15">
      <c r="A48" s="61"/>
      <c r="B48" s="279" t="s">
        <v>97</v>
      </c>
      <c r="C48" s="280"/>
      <c r="D48" s="185" t="s">
        <v>119</v>
      </c>
      <c r="E48" s="63">
        <v>5</v>
      </c>
      <c r="F48" s="64"/>
      <c r="G48" s="70" t="s">
        <v>425</v>
      </c>
      <c r="H48" s="54"/>
      <c r="I48" s="33"/>
      <c r="J48" s="33"/>
      <c r="K48" s="33"/>
      <c r="L48" s="33"/>
      <c r="M48" s="33"/>
      <c r="N48" s="33"/>
      <c r="O48" s="33"/>
      <c r="P48" s="33"/>
      <c r="Q48" s="33"/>
      <c r="R48" s="33"/>
      <c r="S48" s="48"/>
      <c r="T48" s="48"/>
      <c r="U48" s="48"/>
      <c r="V48" s="48"/>
      <c r="W48" s="48"/>
      <c r="X48" s="48"/>
      <c r="Y48" s="48"/>
      <c r="Z48" s="48"/>
      <c r="AA48" s="48"/>
      <c r="AB48" s="48"/>
    </row>
    <row r="49" spans="1:28" ht="28" x14ac:dyDescent="0.15">
      <c r="A49" s="61"/>
      <c r="B49" s="180"/>
      <c r="C49" s="181"/>
      <c r="D49" s="179" t="s">
        <v>120</v>
      </c>
      <c r="E49" s="67">
        <v>5</v>
      </c>
      <c r="F49" s="68"/>
      <c r="G49" s="70"/>
      <c r="H49" s="54"/>
      <c r="I49" s="33"/>
      <c r="J49" s="33"/>
      <c r="K49" s="33"/>
      <c r="L49" s="33"/>
      <c r="M49" s="33"/>
      <c r="N49" s="33"/>
      <c r="O49" s="33"/>
      <c r="P49" s="33"/>
      <c r="Q49" s="33"/>
      <c r="R49" s="33"/>
      <c r="S49" s="48"/>
      <c r="T49" s="48"/>
      <c r="U49" s="48"/>
      <c r="V49" s="48"/>
      <c r="W49" s="48"/>
      <c r="X49" s="48"/>
      <c r="Y49" s="48"/>
      <c r="Z49" s="48"/>
      <c r="AA49" s="48"/>
      <c r="AB49" s="48"/>
    </row>
    <row r="50" spans="1:28" ht="13" x14ac:dyDescent="0.15">
      <c r="A50" s="219"/>
      <c r="B50" s="219"/>
      <c r="C50" s="219"/>
      <c r="D50" s="219"/>
      <c r="E50" s="219"/>
      <c r="F50" s="219"/>
      <c r="G50" s="219"/>
      <c r="H50" s="54"/>
      <c r="I50" s="33"/>
      <c r="J50" s="33"/>
      <c r="K50" s="33"/>
      <c r="L50" s="33"/>
      <c r="M50" s="33"/>
      <c r="N50" s="33"/>
      <c r="O50" s="33"/>
      <c r="P50" s="33"/>
      <c r="Q50" s="33"/>
      <c r="R50" s="33"/>
      <c r="S50" s="48"/>
      <c r="T50" s="48"/>
      <c r="U50" s="48"/>
      <c r="V50" s="48"/>
      <c r="W50" s="48"/>
      <c r="X50" s="48"/>
      <c r="Y50" s="48"/>
      <c r="Z50" s="48"/>
      <c r="AA50" s="48"/>
      <c r="AB50" s="48"/>
    </row>
    <row r="51" spans="1:28" ht="14" x14ac:dyDescent="0.15">
      <c r="A51" s="275" t="s">
        <v>121</v>
      </c>
      <c r="B51" s="219"/>
      <c r="C51" s="219"/>
      <c r="D51" s="73" t="s">
        <v>122</v>
      </c>
      <c r="E51" s="55"/>
      <c r="F51" s="55"/>
      <c r="G51" s="56"/>
      <c r="H51" s="54"/>
      <c r="I51" s="33"/>
      <c r="J51" s="33"/>
      <c r="K51" s="33"/>
      <c r="L51" s="33"/>
      <c r="M51" s="33"/>
      <c r="N51" s="33"/>
      <c r="O51" s="33"/>
      <c r="P51" s="33"/>
      <c r="Q51" s="33"/>
      <c r="R51" s="33"/>
      <c r="S51" s="48"/>
      <c r="T51" s="48"/>
      <c r="U51" s="48"/>
      <c r="V51" s="48"/>
      <c r="W51" s="48"/>
      <c r="X51" s="48"/>
      <c r="Y51" s="48"/>
      <c r="Z51" s="48"/>
      <c r="AA51" s="48"/>
      <c r="AB51" s="48"/>
    </row>
    <row r="52" spans="1:28" ht="30" customHeight="1" x14ac:dyDescent="0.15">
      <c r="A52" s="60">
        <v>10</v>
      </c>
      <c r="B52" s="263" t="s">
        <v>462</v>
      </c>
      <c r="C52" s="219"/>
      <c r="D52" s="219"/>
      <c r="E52" s="60">
        <v>20</v>
      </c>
      <c r="F52" s="12"/>
      <c r="G52" s="11"/>
      <c r="H52" s="54"/>
      <c r="I52" s="33"/>
      <c r="J52" s="33"/>
      <c r="K52" s="33"/>
      <c r="L52" s="33"/>
      <c r="M52" s="33"/>
      <c r="N52" s="33"/>
      <c r="O52" s="33"/>
      <c r="P52" s="33"/>
      <c r="Q52" s="33"/>
      <c r="R52" s="33"/>
      <c r="S52" s="33"/>
      <c r="T52" s="33"/>
      <c r="U52" s="33"/>
      <c r="V52" s="33"/>
      <c r="W52" s="33"/>
      <c r="X52" s="33"/>
      <c r="Y52" s="33"/>
      <c r="Z52" s="33"/>
      <c r="AA52" s="33"/>
      <c r="AB52" s="48"/>
    </row>
    <row r="53" spans="1:28" ht="56" x14ac:dyDescent="0.15">
      <c r="A53" s="61"/>
      <c r="B53" s="259" t="s">
        <v>97</v>
      </c>
      <c r="C53" s="260"/>
      <c r="D53" s="62" t="s">
        <v>123</v>
      </c>
      <c r="E53" s="63">
        <v>0</v>
      </c>
      <c r="F53" s="64"/>
      <c r="G53" s="74" t="s">
        <v>124</v>
      </c>
      <c r="H53" s="54"/>
      <c r="I53" s="33"/>
      <c r="J53" s="33"/>
      <c r="K53" s="33"/>
      <c r="L53" s="33"/>
      <c r="M53" s="33"/>
      <c r="N53" s="33"/>
      <c r="O53" s="33"/>
      <c r="P53" s="33"/>
      <c r="Q53" s="33"/>
      <c r="R53" s="33"/>
      <c r="S53" s="33"/>
      <c r="T53" s="33"/>
      <c r="U53" s="33"/>
      <c r="V53" s="33"/>
      <c r="W53" s="33"/>
      <c r="X53" s="33"/>
      <c r="Y53" s="33"/>
      <c r="Z53" s="33"/>
      <c r="AA53" s="33"/>
      <c r="AB53" s="48"/>
    </row>
    <row r="54" spans="1:28" ht="70" x14ac:dyDescent="0.15">
      <c r="A54" s="61"/>
      <c r="B54" s="261"/>
      <c r="C54" s="262"/>
      <c r="D54" s="66" t="s">
        <v>125</v>
      </c>
      <c r="E54" s="67">
        <v>10</v>
      </c>
      <c r="F54" s="68"/>
      <c r="G54" s="70"/>
      <c r="H54" s="54"/>
      <c r="I54" s="33"/>
      <c r="J54" s="33"/>
      <c r="K54" s="33"/>
      <c r="L54" s="33"/>
      <c r="M54" s="33"/>
      <c r="N54" s="33"/>
      <c r="O54" s="33"/>
      <c r="P54" s="33"/>
      <c r="Q54" s="33"/>
      <c r="R54" s="33"/>
      <c r="S54" s="33"/>
      <c r="T54" s="33"/>
      <c r="U54" s="33"/>
      <c r="V54" s="33"/>
      <c r="W54" s="33"/>
      <c r="X54" s="33"/>
      <c r="Y54" s="33"/>
      <c r="Z54" s="33"/>
      <c r="AA54" s="33"/>
      <c r="AB54" s="48"/>
    </row>
    <row r="55" spans="1:28" ht="56" x14ac:dyDescent="0.15">
      <c r="A55" s="65" t="s">
        <v>126</v>
      </c>
      <c r="B55" s="75">
        <v>0.16</v>
      </c>
      <c r="C55" s="61"/>
      <c r="D55" s="66" t="s">
        <v>127</v>
      </c>
      <c r="E55" s="67">
        <v>15</v>
      </c>
      <c r="F55" s="68"/>
      <c r="G55" s="70"/>
      <c r="H55" s="54"/>
      <c r="I55" s="33"/>
      <c r="J55" s="33"/>
      <c r="K55" s="33"/>
      <c r="L55" s="33"/>
      <c r="M55" s="33"/>
      <c r="N55" s="33"/>
      <c r="O55" s="33"/>
      <c r="P55" s="33"/>
      <c r="Q55" s="33"/>
      <c r="R55" s="33"/>
      <c r="S55" s="33"/>
      <c r="T55" s="33"/>
      <c r="U55" s="33"/>
      <c r="V55" s="33"/>
      <c r="W55" s="33"/>
      <c r="X55" s="33"/>
      <c r="Y55" s="33"/>
      <c r="Z55" s="33"/>
      <c r="AA55" s="33"/>
      <c r="AB55" s="48"/>
    </row>
    <row r="56" spans="1:28" ht="42" x14ac:dyDescent="0.15">
      <c r="A56" s="6" t="s">
        <v>128</v>
      </c>
      <c r="B56" s="217"/>
      <c r="C56" s="61"/>
      <c r="D56" s="66" t="s">
        <v>129</v>
      </c>
      <c r="E56" s="67">
        <v>20</v>
      </c>
      <c r="F56" s="68"/>
      <c r="G56" s="70" t="s">
        <v>452</v>
      </c>
      <c r="H56" s="54"/>
      <c r="I56" s="33"/>
      <c r="J56" s="33"/>
      <c r="K56" s="33"/>
      <c r="L56" s="33"/>
      <c r="M56" s="33"/>
      <c r="N56" s="33"/>
      <c r="O56" s="33"/>
      <c r="P56" s="33"/>
      <c r="Q56" s="33"/>
      <c r="R56" s="33"/>
      <c r="S56" s="48"/>
      <c r="T56" s="48"/>
      <c r="U56" s="48"/>
      <c r="V56" s="48"/>
      <c r="W56" s="48"/>
      <c r="X56" s="48"/>
      <c r="Y56" s="48"/>
      <c r="Z56" s="48"/>
      <c r="AA56" s="48"/>
      <c r="AB56" s="48"/>
    </row>
    <row r="57" spans="1:28" ht="13" x14ac:dyDescent="0.15">
      <c r="A57" s="61"/>
      <c r="B57" s="76">
        <f>B55*B56</f>
        <v>0</v>
      </c>
      <c r="C57" s="61" t="s">
        <v>130</v>
      </c>
      <c r="D57" s="70"/>
      <c r="E57" s="77"/>
      <c r="F57" s="78"/>
      <c r="G57" s="70"/>
      <c r="H57" s="54"/>
      <c r="I57" s="33"/>
      <c r="J57" s="33"/>
      <c r="K57" s="33"/>
      <c r="L57" s="33"/>
      <c r="M57" s="33"/>
      <c r="N57" s="33"/>
      <c r="O57" s="33"/>
      <c r="P57" s="33"/>
      <c r="Q57" s="33"/>
      <c r="R57" s="33"/>
      <c r="S57" s="48"/>
      <c r="T57" s="48"/>
      <c r="U57" s="48"/>
      <c r="V57" s="48"/>
      <c r="W57" s="48"/>
      <c r="X57" s="48"/>
      <c r="Y57" s="48"/>
      <c r="Z57" s="48"/>
      <c r="AA57" s="48"/>
      <c r="AB57" s="48"/>
    </row>
    <row r="58" spans="1:28" ht="13" x14ac:dyDescent="0.15">
      <c r="A58" s="219"/>
      <c r="B58" s="219"/>
      <c r="C58" s="219"/>
      <c r="D58" s="219"/>
      <c r="E58" s="219"/>
      <c r="F58" s="219"/>
      <c r="G58" s="219"/>
      <c r="H58" s="54"/>
      <c r="I58" s="33"/>
      <c r="J58" s="33"/>
      <c r="K58" s="33"/>
      <c r="L58" s="33"/>
      <c r="M58" s="33"/>
      <c r="N58" s="33"/>
      <c r="O58" s="33"/>
      <c r="P58" s="33"/>
      <c r="Q58" s="33"/>
      <c r="R58" s="33"/>
      <c r="S58" s="48"/>
      <c r="T58" s="48"/>
      <c r="U58" s="48"/>
      <c r="V58" s="48"/>
      <c r="W58" s="48"/>
      <c r="X58" s="48"/>
      <c r="Y58" s="48"/>
      <c r="Z58" s="48"/>
      <c r="AA58" s="48"/>
      <c r="AB58" s="48"/>
    </row>
    <row r="59" spans="1:28" ht="14" x14ac:dyDescent="0.15">
      <c r="A59" s="275" t="s">
        <v>131</v>
      </c>
      <c r="B59" s="219"/>
      <c r="C59" s="219"/>
      <c r="D59" s="73" t="s">
        <v>122</v>
      </c>
      <c r="E59" s="55"/>
      <c r="F59" s="55"/>
      <c r="G59" s="56"/>
      <c r="H59" s="54"/>
      <c r="I59" s="33"/>
      <c r="J59" s="33"/>
      <c r="K59" s="33"/>
      <c r="L59" s="33"/>
      <c r="M59" s="33"/>
      <c r="N59" s="33"/>
      <c r="O59" s="33"/>
      <c r="P59" s="33"/>
      <c r="Q59" s="33"/>
      <c r="R59" s="33"/>
      <c r="S59" s="48"/>
      <c r="T59" s="48"/>
      <c r="U59" s="48"/>
      <c r="V59" s="48"/>
      <c r="W59" s="48"/>
      <c r="X59" s="48"/>
      <c r="Y59" s="48"/>
      <c r="Z59" s="48"/>
      <c r="AA59" s="48"/>
      <c r="AB59" s="48"/>
    </row>
    <row r="60" spans="1:28" ht="13" x14ac:dyDescent="0.15">
      <c r="A60" s="60">
        <v>11</v>
      </c>
      <c r="B60" s="263" t="s">
        <v>132</v>
      </c>
      <c r="C60" s="219"/>
      <c r="D60" s="219"/>
      <c r="E60" s="60">
        <v>10</v>
      </c>
      <c r="F60" s="12"/>
      <c r="G60" s="11"/>
      <c r="H60" s="54"/>
      <c r="I60" s="33"/>
      <c r="J60" s="33"/>
      <c r="K60" s="33"/>
      <c r="L60" s="33"/>
      <c r="M60" s="33"/>
      <c r="N60" s="33"/>
      <c r="O60" s="33"/>
      <c r="P60" s="33"/>
      <c r="Q60" s="33"/>
      <c r="R60" s="33"/>
      <c r="S60" s="48"/>
      <c r="T60" s="48"/>
      <c r="U60" s="48"/>
      <c r="V60" s="48"/>
      <c r="W60" s="48"/>
      <c r="X60" s="48"/>
      <c r="Y60" s="48"/>
      <c r="Z60" s="48"/>
      <c r="AA60" s="48"/>
      <c r="AB60" s="48"/>
    </row>
    <row r="61" spans="1:28" ht="42" x14ac:dyDescent="0.15">
      <c r="A61" s="61"/>
      <c r="B61" s="259" t="s">
        <v>97</v>
      </c>
      <c r="C61" s="260"/>
      <c r="D61" s="62" t="s">
        <v>358</v>
      </c>
      <c r="E61" s="63">
        <v>10</v>
      </c>
      <c r="F61" s="64"/>
      <c r="G61" s="79" t="s">
        <v>133</v>
      </c>
      <c r="H61" s="54"/>
      <c r="I61" s="33"/>
      <c r="J61" s="33"/>
      <c r="K61" s="33"/>
      <c r="L61" s="33"/>
      <c r="M61" s="33"/>
      <c r="N61" s="33"/>
      <c r="O61" s="33"/>
      <c r="P61" s="33"/>
      <c r="Q61" s="33"/>
      <c r="R61" s="33"/>
      <c r="S61" s="48"/>
      <c r="T61" s="48"/>
      <c r="U61" s="48"/>
      <c r="V61" s="48"/>
      <c r="W61" s="48"/>
      <c r="X61" s="48"/>
      <c r="Y61" s="48"/>
      <c r="Z61" s="48"/>
      <c r="AA61" s="48"/>
      <c r="AB61" s="48"/>
    </row>
    <row r="62" spans="1:28" ht="28" x14ac:dyDescent="0.15">
      <c r="A62" s="61"/>
      <c r="B62" s="261"/>
      <c r="C62" s="262"/>
      <c r="D62" s="66" t="s">
        <v>134</v>
      </c>
      <c r="E62" s="67">
        <v>0</v>
      </c>
      <c r="F62" s="68"/>
      <c r="G62" s="70"/>
      <c r="H62" s="54"/>
      <c r="I62" s="33"/>
      <c r="J62" s="33"/>
      <c r="K62" s="33"/>
      <c r="L62" s="33"/>
      <c r="M62" s="33"/>
      <c r="N62" s="33"/>
      <c r="O62" s="33"/>
      <c r="P62" s="33"/>
      <c r="Q62" s="33"/>
      <c r="R62" s="33"/>
      <c r="S62" s="48"/>
      <c r="T62" s="48"/>
      <c r="U62" s="48"/>
      <c r="V62" s="48"/>
      <c r="W62" s="48"/>
      <c r="X62" s="48"/>
      <c r="Y62" s="48"/>
      <c r="Z62" s="48"/>
      <c r="AA62" s="48"/>
      <c r="AB62" s="48"/>
    </row>
    <row r="63" spans="1:28" ht="13" x14ac:dyDescent="0.15">
      <c r="A63" s="219"/>
      <c r="B63" s="219"/>
      <c r="C63" s="219"/>
      <c r="D63" s="219"/>
      <c r="E63" s="219"/>
      <c r="F63" s="219"/>
      <c r="G63" s="219"/>
      <c r="H63" s="54"/>
      <c r="I63" s="33"/>
      <c r="J63" s="33"/>
      <c r="K63" s="33"/>
      <c r="L63" s="33"/>
      <c r="M63" s="33"/>
      <c r="N63" s="33"/>
      <c r="O63" s="33"/>
      <c r="P63" s="33"/>
      <c r="Q63" s="33"/>
      <c r="R63" s="33"/>
      <c r="S63" s="48"/>
      <c r="T63" s="48"/>
      <c r="U63" s="48"/>
      <c r="V63" s="48"/>
      <c r="W63" s="48"/>
      <c r="X63" s="48"/>
      <c r="Y63" s="48"/>
      <c r="Z63" s="48"/>
      <c r="AA63" s="48"/>
      <c r="AB63" s="48"/>
    </row>
    <row r="64" spans="1:28" ht="13" x14ac:dyDescent="0.15">
      <c r="A64" s="60">
        <v>12</v>
      </c>
      <c r="B64" s="263" t="s">
        <v>135</v>
      </c>
      <c r="C64" s="219"/>
      <c r="D64" s="219"/>
      <c r="E64" s="60">
        <v>10</v>
      </c>
      <c r="F64" s="12"/>
      <c r="G64" s="11"/>
      <c r="H64" s="54"/>
      <c r="I64" s="33"/>
      <c r="J64" s="33"/>
      <c r="K64" s="33"/>
      <c r="L64" s="33"/>
      <c r="M64" s="33"/>
      <c r="N64" s="33"/>
      <c r="O64" s="33"/>
      <c r="P64" s="33"/>
      <c r="Q64" s="33"/>
      <c r="R64" s="33"/>
      <c r="S64" s="48"/>
      <c r="T64" s="48"/>
      <c r="U64" s="48"/>
      <c r="V64" s="48"/>
      <c r="W64" s="48"/>
      <c r="X64" s="48"/>
      <c r="Y64" s="48"/>
      <c r="Z64" s="48"/>
      <c r="AA64" s="48"/>
      <c r="AB64" s="48"/>
    </row>
    <row r="65" spans="1:28" ht="42" x14ac:dyDescent="0.15">
      <c r="A65" s="61"/>
      <c r="B65" s="259" t="s">
        <v>97</v>
      </c>
      <c r="C65" s="260"/>
      <c r="D65" s="62" t="s">
        <v>359</v>
      </c>
      <c r="E65" s="63">
        <v>10</v>
      </c>
      <c r="F65" s="64"/>
      <c r="G65" s="70" t="s">
        <v>136</v>
      </c>
      <c r="H65" s="54"/>
      <c r="I65" s="33"/>
      <c r="J65" s="33"/>
      <c r="K65" s="33"/>
      <c r="L65" s="33"/>
      <c r="M65" s="33"/>
      <c r="N65" s="33"/>
      <c r="O65" s="33"/>
      <c r="P65" s="33"/>
      <c r="Q65" s="33"/>
      <c r="R65" s="33"/>
      <c r="S65" s="48"/>
      <c r="T65" s="48"/>
      <c r="U65" s="48"/>
      <c r="V65" s="48"/>
      <c r="W65" s="48"/>
      <c r="X65" s="48"/>
      <c r="Y65" s="48"/>
      <c r="Z65" s="48"/>
      <c r="AA65" s="48"/>
      <c r="AB65" s="48"/>
    </row>
    <row r="66" spans="1:28" ht="28" x14ac:dyDescent="0.15">
      <c r="A66" s="61"/>
      <c r="B66" s="264"/>
      <c r="C66" s="265"/>
      <c r="D66" s="66" t="s">
        <v>360</v>
      </c>
      <c r="E66" s="67">
        <v>5</v>
      </c>
      <c r="F66" s="68"/>
      <c r="G66" s="70"/>
      <c r="H66" s="54"/>
      <c r="I66" s="33"/>
      <c r="J66" s="33"/>
      <c r="K66" s="33"/>
      <c r="L66" s="33"/>
      <c r="M66" s="33"/>
      <c r="N66" s="33"/>
      <c r="O66" s="33"/>
      <c r="P66" s="33"/>
      <c r="Q66" s="33"/>
      <c r="R66" s="33"/>
      <c r="S66" s="48"/>
      <c r="T66" s="48"/>
      <c r="U66" s="48"/>
      <c r="V66" s="48"/>
      <c r="W66" s="48"/>
      <c r="X66" s="48"/>
      <c r="Y66" s="48"/>
      <c r="Z66" s="48"/>
      <c r="AA66" s="48"/>
      <c r="AB66" s="48"/>
    </row>
    <row r="67" spans="1:28" ht="28" x14ac:dyDescent="0.15">
      <c r="A67" s="61"/>
      <c r="B67" s="264"/>
      <c r="C67" s="265"/>
      <c r="D67" s="66" t="s">
        <v>137</v>
      </c>
      <c r="E67" s="67">
        <v>5</v>
      </c>
      <c r="F67" s="68"/>
      <c r="G67" s="70"/>
      <c r="H67" s="54"/>
      <c r="I67" s="33"/>
      <c r="J67" s="33"/>
      <c r="K67" s="33"/>
      <c r="L67" s="33"/>
      <c r="M67" s="33"/>
      <c r="N67" s="33"/>
      <c r="O67" s="33"/>
      <c r="P67" s="33"/>
      <c r="Q67" s="33"/>
      <c r="R67" s="33"/>
      <c r="S67" s="48"/>
      <c r="T67" s="48"/>
      <c r="U67" s="48"/>
      <c r="V67" s="48"/>
      <c r="W67" s="48"/>
      <c r="X67" s="48"/>
      <c r="Y67" s="48"/>
      <c r="Z67" s="48"/>
      <c r="AA67" s="48"/>
      <c r="AB67" s="48"/>
    </row>
    <row r="68" spans="1:28" ht="42" x14ac:dyDescent="0.15">
      <c r="A68" s="61"/>
      <c r="B68" s="264"/>
      <c r="C68" s="265"/>
      <c r="D68" s="66" t="s">
        <v>138</v>
      </c>
      <c r="E68" s="67">
        <v>5</v>
      </c>
      <c r="F68" s="68"/>
      <c r="G68" s="70"/>
      <c r="H68" s="54"/>
      <c r="I68" s="33"/>
      <c r="J68" s="33"/>
      <c r="K68" s="33"/>
      <c r="L68" s="33"/>
      <c r="M68" s="33"/>
      <c r="N68" s="33"/>
      <c r="O68" s="33"/>
      <c r="P68" s="33"/>
      <c r="Q68" s="33"/>
      <c r="R68" s="33"/>
      <c r="S68" s="48"/>
      <c r="T68" s="48"/>
      <c r="U68" s="48"/>
      <c r="V68" s="48"/>
      <c r="W68" s="48"/>
      <c r="X68" s="48"/>
      <c r="Y68" s="48"/>
      <c r="Z68" s="48"/>
      <c r="AA68" s="48"/>
      <c r="AB68" s="48"/>
    </row>
    <row r="69" spans="1:28" ht="28" x14ac:dyDescent="0.15">
      <c r="A69" s="61"/>
      <c r="B69" s="264"/>
      <c r="C69" s="265"/>
      <c r="D69" s="186" t="s">
        <v>361</v>
      </c>
      <c r="E69" s="187">
        <v>5</v>
      </c>
      <c r="F69" s="188"/>
      <c r="G69" s="70"/>
      <c r="H69" s="54"/>
      <c r="I69" s="33"/>
      <c r="J69" s="33"/>
      <c r="K69" s="33"/>
      <c r="L69" s="33"/>
      <c r="M69" s="33"/>
      <c r="N69" s="33"/>
      <c r="O69" s="33"/>
      <c r="P69" s="33"/>
      <c r="Q69" s="33"/>
      <c r="R69" s="33"/>
      <c r="S69" s="48"/>
      <c r="T69" s="48"/>
      <c r="U69" s="48"/>
      <c r="V69" s="48"/>
      <c r="W69" s="48"/>
      <c r="X69" s="48"/>
      <c r="Y69" s="48"/>
      <c r="Z69" s="48"/>
      <c r="AA69" s="48"/>
      <c r="AB69" s="48"/>
    </row>
    <row r="70" spans="1:28" ht="42" x14ac:dyDescent="0.15">
      <c r="A70" s="61"/>
      <c r="B70" s="192"/>
      <c r="C70" s="193"/>
      <c r="D70" s="189" t="s">
        <v>414</v>
      </c>
      <c r="E70" s="190">
        <v>5</v>
      </c>
      <c r="F70" s="191"/>
      <c r="G70" s="70"/>
      <c r="H70" s="54"/>
      <c r="I70" s="33"/>
      <c r="J70" s="33"/>
      <c r="K70" s="33"/>
      <c r="L70" s="33"/>
      <c r="M70" s="33"/>
      <c r="N70" s="33"/>
      <c r="O70" s="33"/>
      <c r="P70" s="33"/>
      <c r="Q70" s="33"/>
      <c r="R70" s="33"/>
      <c r="S70" s="48"/>
      <c r="T70" s="48"/>
      <c r="U70" s="48"/>
      <c r="V70" s="48"/>
      <c r="W70" s="48"/>
      <c r="X70" s="48"/>
      <c r="Y70" s="48"/>
      <c r="Z70" s="48"/>
      <c r="AA70" s="48"/>
      <c r="AB70" s="48"/>
    </row>
    <row r="71" spans="1:28" ht="13" x14ac:dyDescent="0.15">
      <c r="A71" s="219"/>
      <c r="B71" s="219"/>
      <c r="C71" s="219"/>
      <c r="D71" s="219"/>
      <c r="E71" s="219"/>
      <c r="F71" s="219"/>
      <c r="G71" s="219"/>
      <c r="H71" s="54"/>
      <c r="I71" s="33"/>
      <c r="J71" s="33"/>
      <c r="K71" s="33"/>
      <c r="L71" s="33"/>
      <c r="M71" s="33"/>
      <c r="N71" s="33"/>
      <c r="O71" s="33"/>
      <c r="P71" s="33"/>
      <c r="Q71" s="33"/>
      <c r="R71" s="33"/>
      <c r="S71" s="48"/>
      <c r="T71" s="48"/>
      <c r="U71" s="48"/>
      <c r="V71" s="48"/>
      <c r="W71" s="48"/>
      <c r="X71" s="48"/>
      <c r="Y71" s="48"/>
      <c r="Z71" s="48"/>
      <c r="AA71" s="48"/>
      <c r="AB71" s="48"/>
    </row>
    <row r="72" spans="1:28" ht="42" x14ac:dyDescent="0.15">
      <c r="A72" s="60">
        <v>13</v>
      </c>
      <c r="B72" s="263" t="s">
        <v>139</v>
      </c>
      <c r="C72" s="219"/>
      <c r="D72" s="219"/>
      <c r="E72" s="60">
        <v>10</v>
      </c>
      <c r="F72" s="12"/>
      <c r="G72" s="11" t="s">
        <v>140</v>
      </c>
      <c r="H72" s="54"/>
      <c r="I72" s="33"/>
      <c r="J72" s="33"/>
      <c r="K72" s="33"/>
      <c r="L72" s="33"/>
      <c r="M72" s="33"/>
      <c r="N72" s="33"/>
      <c r="O72" s="33"/>
      <c r="P72" s="33"/>
      <c r="Q72" s="33"/>
      <c r="R72" s="33"/>
      <c r="S72" s="48"/>
      <c r="T72" s="48"/>
      <c r="U72" s="48"/>
      <c r="V72" s="48"/>
      <c r="W72" s="48"/>
      <c r="X72" s="48"/>
      <c r="Y72" s="48"/>
      <c r="Z72" s="48"/>
      <c r="AA72" s="48"/>
      <c r="AB72" s="48"/>
    </row>
    <row r="73" spans="1:28" ht="42" x14ac:dyDescent="0.15">
      <c r="A73" s="61"/>
      <c r="B73" s="259" t="s">
        <v>97</v>
      </c>
      <c r="C73" s="260"/>
      <c r="D73" s="62" t="s">
        <v>141</v>
      </c>
      <c r="E73" s="63">
        <v>10</v>
      </c>
      <c r="F73" s="64"/>
      <c r="G73" s="215" t="s">
        <v>442</v>
      </c>
      <c r="H73" s="54"/>
      <c r="I73" s="33"/>
      <c r="J73" s="33"/>
      <c r="K73" s="33"/>
      <c r="L73" s="33"/>
      <c r="M73" s="33"/>
      <c r="N73" s="33"/>
      <c r="O73" s="33"/>
      <c r="P73" s="33"/>
      <c r="Q73" s="33"/>
      <c r="R73" s="33"/>
      <c r="S73" s="48"/>
      <c r="T73" s="48"/>
      <c r="U73" s="48"/>
      <c r="V73" s="48"/>
      <c r="W73" s="48"/>
      <c r="X73" s="48"/>
      <c r="Y73" s="48"/>
      <c r="Z73" s="48"/>
      <c r="AA73" s="48"/>
      <c r="AB73" s="48"/>
    </row>
    <row r="74" spans="1:28" ht="28" x14ac:dyDescent="0.15">
      <c r="A74" s="61"/>
      <c r="B74" s="264"/>
      <c r="C74" s="265"/>
      <c r="D74" s="66" t="s">
        <v>142</v>
      </c>
      <c r="E74" s="67">
        <v>10</v>
      </c>
      <c r="F74" s="68"/>
      <c r="G74" s="70" t="s">
        <v>143</v>
      </c>
      <c r="H74" s="54"/>
      <c r="I74" s="33"/>
      <c r="J74" s="33"/>
      <c r="K74" s="33"/>
      <c r="L74" s="33"/>
      <c r="M74" s="33"/>
      <c r="N74" s="33"/>
      <c r="O74" s="33"/>
      <c r="P74" s="33"/>
      <c r="Q74" s="33"/>
      <c r="R74" s="33"/>
      <c r="S74" s="48"/>
      <c r="T74" s="48"/>
      <c r="U74" s="48"/>
      <c r="V74" s="48"/>
      <c r="W74" s="48"/>
      <c r="X74" s="48"/>
      <c r="Y74" s="48"/>
      <c r="Z74" s="48"/>
      <c r="AA74" s="48"/>
      <c r="AB74" s="48"/>
    </row>
    <row r="75" spans="1:28" ht="28" x14ac:dyDescent="0.15">
      <c r="A75" s="61"/>
      <c r="B75" s="264"/>
      <c r="C75" s="265"/>
      <c r="D75" s="66" t="s">
        <v>362</v>
      </c>
      <c r="E75" s="67">
        <v>5</v>
      </c>
      <c r="F75" s="68"/>
      <c r="G75" s="70" t="s">
        <v>144</v>
      </c>
      <c r="H75" s="54"/>
      <c r="I75" s="33"/>
      <c r="J75" s="33"/>
      <c r="K75" s="33"/>
      <c r="L75" s="33"/>
      <c r="M75" s="33"/>
      <c r="N75" s="33"/>
      <c r="O75" s="33"/>
      <c r="P75" s="33"/>
      <c r="Q75" s="33"/>
      <c r="R75" s="33"/>
      <c r="S75" s="48"/>
      <c r="T75" s="48"/>
      <c r="U75" s="48"/>
      <c r="V75" s="48"/>
      <c r="W75" s="48"/>
      <c r="X75" s="48"/>
      <c r="Y75" s="48"/>
      <c r="Z75" s="48"/>
      <c r="AA75" s="48"/>
      <c r="AB75" s="48"/>
    </row>
    <row r="76" spans="1:28" ht="28" x14ac:dyDescent="0.15">
      <c r="A76" s="61"/>
      <c r="B76" s="261"/>
      <c r="C76" s="262"/>
      <c r="D76" s="66" t="s">
        <v>145</v>
      </c>
      <c r="E76" s="67">
        <v>10</v>
      </c>
      <c r="F76" s="68"/>
      <c r="G76" s="70" t="s">
        <v>146</v>
      </c>
      <c r="H76" s="54"/>
      <c r="I76" s="33"/>
      <c r="J76" s="33"/>
      <c r="K76" s="33"/>
      <c r="L76" s="33"/>
      <c r="M76" s="33"/>
      <c r="N76" s="33"/>
      <c r="O76" s="33"/>
      <c r="P76" s="33"/>
      <c r="Q76" s="33"/>
      <c r="R76" s="33"/>
      <c r="S76" s="48"/>
      <c r="T76" s="48"/>
      <c r="U76" s="48"/>
      <c r="V76" s="48"/>
      <c r="W76" s="48"/>
      <c r="X76" s="48"/>
      <c r="Y76" s="48"/>
      <c r="Z76" s="48"/>
      <c r="AA76" s="48"/>
      <c r="AB76" s="48"/>
    </row>
    <row r="77" spans="1:28" ht="13" x14ac:dyDescent="0.15">
      <c r="A77" s="219"/>
      <c r="B77" s="219"/>
      <c r="C77" s="219"/>
      <c r="D77" s="219"/>
      <c r="E77" s="219"/>
      <c r="F77" s="219"/>
      <c r="G77" s="219"/>
      <c r="H77" s="54"/>
      <c r="I77" s="33"/>
      <c r="J77" s="33"/>
      <c r="K77" s="33"/>
      <c r="L77" s="33"/>
      <c r="M77" s="33"/>
      <c r="N77" s="33"/>
      <c r="O77" s="33"/>
      <c r="P77" s="33"/>
      <c r="Q77" s="33"/>
      <c r="R77" s="33"/>
      <c r="S77" s="48"/>
      <c r="T77" s="48"/>
      <c r="U77" s="48"/>
      <c r="V77" s="48"/>
      <c r="W77" s="48"/>
      <c r="X77" s="48"/>
      <c r="Y77" s="48"/>
      <c r="Z77" s="48"/>
      <c r="AA77" s="48"/>
      <c r="AB77" s="48"/>
    </row>
    <row r="78" spans="1:28" ht="13" x14ac:dyDescent="0.15">
      <c r="A78" s="60">
        <v>14</v>
      </c>
      <c r="B78" s="263" t="s">
        <v>147</v>
      </c>
      <c r="C78" s="219"/>
      <c r="D78" s="219"/>
      <c r="E78" s="60">
        <v>20</v>
      </c>
      <c r="F78" s="12"/>
      <c r="G78" s="11"/>
      <c r="H78" s="54"/>
      <c r="I78" s="33"/>
      <c r="J78" s="33"/>
      <c r="K78" s="33"/>
      <c r="L78" s="33"/>
      <c r="M78" s="33"/>
      <c r="N78" s="33"/>
      <c r="O78" s="33"/>
      <c r="P78" s="33"/>
      <c r="Q78" s="33"/>
      <c r="R78" s="33"/>
      <c r="S78" s="48"/>
      <c r="T78" s="48"/>
      <c r="U78" s="48"/>
      <c r="V78" s="48"/>
      <c r="W78" s="48"/>
      <c r="X78" s="48"/>
      <c r="Y78" s="48"/>
      <c r="Z78" s="48"/>
      <c r="AA78" s="48"/>
      <c r="AB78" s="48"/>
    </row>
    <row r="79" spans="1:28" ht="28" x14ac:dyDescent="0.15">
      <c r="A79" s="61"/>
      <c r="B79" s="259" t="s">
        <v>97</v>
      </c>
      <c r="C79" s="260"/>
      <c r="D79" s="62" t="s">
        <v>148</v>
      </c>
      <c r="E79" s="63">
        <v>20</v>
      </c>
      <c r="F79" s="64"/>
      <c r="G79" s="74" t="s">
        <v>149</v>
      </c>
      <c r="H79" s="54"/>
      <c r="I79" s="33"/>
      <c r="J79" s="33"/>
      <c r="K79" s="33"/>
      <c r="L79" s="33"/>
      <c r="M79" s="33"/>
      <c r="N79" s="33"/>
      <c r="O79" s="33"/>
      <c r="P79" s="33"/>
      <c r="Q79" s="33"/>
      <c r="R79" s="33"/>
      <c r="S79" s="48"/>
      <c r="T79" s="48"/>
      <c r="U79" s="48"/>
      <c r="V79" s="48"/>
      <c r="W79" s="48"/>
      <c r="X79" s="48"/>
      <c r="Y79" s="48"/>
      <c r="Z79" s="48"/>
      <c r="AA79" s="48"/>
      <c r="AB79" s="48"/>
    </row>
    <row r="80" spans="1:28" ht="28" x14ac:dyDescent="0.15">
      <c r="A80" s="61"/>
      <c r="B80" s="264"/>
      <c r="C80" s="265"/>
      <c r="D80" s="66" t="s">
        <v>150</v>
      </c>
      <c r="E80" s="67">
        <v>20</v>
      </c>
      <c r="F80" s="68"/>
      <c r="G80" s="70" t="s">
        <v>151</v>
      </c>
      <c r="H80" s="54"/>
      <c r="I80" s="33"/>
      <c r="J80" s="33"/>
      <c r="K80" s="33"/>
      <c r="L80" s="33"/>
      <c r="M80" s="33"/>
      <c r="N80" s="33"/>
      <c r="O80" s="33"/>
      <c r="P80" s="33"/>
      <c r="Q80" s="33"/>
      <c r="R80" s="33"/>
      <c r="S80" s="48"/>
      <c r="T80" s="48"/>
      <c r="U80" s="48"/>
      <c r="V80" s="48"/>
      <c r="W80" s="48"/>
      <c r="X80" s="48"/>
      <c r="Y80" s="48"/>
      <c r="Z80" s="48"/>
      <c r="AA80" s="48"/>
      <c r="AB80" s="48"/>
    </row>
    <row r="81" spans="1:28" ht="28" x14ac:dyDescent="0.15">
      <c r="A81" s="61"/>
      <c r="B81" s="264"/>
      <c r="C81" s="265"/>
      <c r="D81" s="66" t="s">
        <v>152</v>
      </c>
      <c r="E81" s="67">
        <v>10</v>
      </c>
      <c r="F81" s="68"/>
      <c r="G81" s="70" t="s">
        <v>153</v>
      </c>
      <c r="H81" s="54"/>
      <c r="I81" s="33"/>
      <c r="J81" s="33"/>
      <c r="K81" s="33"/>
      <c r="L81" s="33"/>
      <c r="M81" s="33"/>
      <c r="N81" s="33"/>
      <c r="O81" s="33"/>
      <c r="P81" s="33"/>
      <c r="Q81" s="33"/>
      <c r="R81" s="33"/>
      <c r="S81" s="48"/>
      <c r="T81" s="48"/>
      <c r="U81" s="48"/>
      <c r="V81" s="48"/>
      <c r="W81" s="48"/>
      <c r="X81" s="48"/>
      <c r="Y81" s="48"/>
      <c r="Z81" s="48"/>
      <c r="AA81" s="48"/>
      <c r="AB81" s="48"/>
    </row>
    <row r="82" spans="1:28" ht="28" x14ac:dyDescent="0.15">
      <c r="A82" s="61"/>
      <c r="B82" s="261"/>
      <c r="C82" s="262"/>
      <c r="D82" s="66" t="s">
        <v>154</v>
      </c>
      <c r="E82" s="67">
        <v>15</v>
      </c>
      <c r="F82" s="68"/>
      <c r="G82" s="70" t="s">
        <v>153</v>
      </c>
      <c r="H82" s="54"/>
      <c r="I82" s="33"/>
      <c r="J82" s="33"/>
      <c r="K82" s="33"/>
      <c r="L82" s="33"/>
      <c r="M82" s="33"/>
      <c r="N82" s="33"/>
      <c r="O82" s="33"/>
      <c r="P82" s="33"/>
      <c r="Q82" s="33"/>
      <c r="R82" s="33"/>
      <c r="S82" s="48"/>
      <c r="T82" s="48"/>
      <c r="U82" s="48"/>
      <c r="V82" s="48"/>
      <c r="W82" s="48"/>
      <c r="X82" s="48"/>
      <c r="Y82" s="48"/>
      <c r="Z82" s="48"/>
      <c r="AA82" s="48"/>
      <c r="AB82" s="48"/>
    </row>
    <row r="83" spans="1:28" ht="13" x14ac:dyDescent="0.15">
      <c r="A83" s="219"/>
      <c r="B83" s="219"/>
      <c r="C83" s="219"/>
      <c r="D83" s="219"/>
      <c r="E83" s="219"/>
      <c r="F83" s="219"/>
      <c r="G83" s="219"/>
      <c r="H83" s="54"/>
      <c r="I83" s="33"/>
      <c r="J83" s="33"/>
      <c r="K83" s="33"/>
      <c r="L83" s="33"/>
      <c r="M83" s="33"/>
      <c r="N83" s="33"/>
      <c r="O83" s="33"/>
      <c r="P83" s="33"/>
      <c r="Q83" s="33"/>
      <c r="R83" s="33"/>
      <c r="S83" s="48"/>
      <c r="T83" s="48"/>
      <c r="U83" s="48"/>
      <c r="V83" s="48"/>
      <c r="W83" s="48"/>
      <c r="X83" s="48"/>
      <c r="Y83" s="48"/>
      <c r="Z83" s="48"/>
      <c r="AA83" s="48"/>
      <c r="AB83" s="48"/>
    </row>
    <row r="84" spans="1:28" ht="14" x14ac:dyDescent="0.15">
      <c r="A84" s="60">
        <v>15</v>
      </c>
      <c r="B84" s="263" t="s">
        <v>422</v>
      </c>
      <c r="C84" s="219"/>
      <c r="D84" s="219"/>
      <c r="E84" s="60">
        <v>50</v>
      </c>
      <c r="F84" s="12"/>
      <c r="G84" s="6" t="s">
        <v>155</v>
      </c>
      <c r="H84" s="54"/>
      <c r="I84" s="33"/>
      <c r="J84" s="33"/>
      <c r="K84" s="33"/>
      <c r="L84" s="33"/>
      <c r="M84" s="33"/>
      <c r="N84" s="33"/>
      <c r="O84" s="33"/>
      <c r="P84" s="33"/>
      <c r="Q84" s="33"/>
      <c r="R84" s="33"/>
      <c r="S84" s="48"/>
      <c r="T84" s="48"/>
      <c r="U84" s="48"/>
      <c r="V84" s="48"/>
      <c r="W84" s="48"/>
      <c r="X84" s="48"/>
      <c r="Y84" s="48"/>
      <c r="Z84" s="48"/>
      <c r="AA84" s="48"/>
      <c r="AB84" s="48"/>
    </row>
    <row r="85" spans="1:28" ht="56" x14ac:dyDescent="0.15">
      <c r="A85" s="61"/>
      <c r="B85" s="261"/>
      <c r="C85" s="262"/>
      <c r="D85" s="66" t="s">
        <v>156</v>
      </c>
      <c r="E85" s="67">
        <v>10</v>
      </c>
      <c r="F85" s="68"/>
      <c r="G85" s="74" t="s">
        <v>157</v>
      </c>
      <c r="H85" s="54"/>
      <c r="I85" s="33"/>
      <c r="J85" s="33"/>
      <c r="K85" s="33"/>
      <c r="L85" s="33"/>
      <c r="M85" s="33"/>
      <c r="N85" s="33"/>
      <c r="O85" s="33"/>
      <c r="P85" s="33"/>
      <c r="Q85" s="33"/>
      <c r="R85" s="33"/>
      <c r="S85" s="48"/>
      <c r="T85" s="48"/>
      <c r="U85" s="48"/>
      <c r="V85" s="48"/>
      <c r="W85" s="48"/>
      <c r="X85" s="48"/>
      <c r="Y85" s="48"/>
      <c r="Z85" s="48"/>
      <c r="AA85" s="48"/>
      <c r="AB85" s="48"/>
    </row>
    <row r="86" spans="1:28" ht="70" x14ac:dyDescent="0.15">
      <c r="A86" s="61"/>
      <c r="B86" s="259" t="s">
        <v>97</v>
      </c>
      <c r="C86" s="260"/>
      <c r="D86" s="62" t="s">
        <v>363</v>
      </c>
      <c r="E86" s="63">
        <v>10</v>
      </c>
      <c r="F86" s="64"/>
      <c r="G86" s="70" t="s">
        <v>160</v>
      </c>
      <c r="H86" s="54"/>
      <c r="I86" s="33"/>
      <c r="J86" s="33"/>
      <c r="K86" s="33"/>
      <c r="L86" s="33"/>
      <c r="M86" s="33"/>
      <c r="N86" s="33"/>
      <c r="O86" s="33"/>
      <c r="P86" s="33"/>
      <c r="Q86" s="33"/>
      <c r="R86" s="33"/>
      <c r="S86" s="48"/>
      <c r="T86" s="48"/>
      <c r="U86" s="48"/>
      <c r="V86" s="48"/>
      <c r="W86" s="48"/>
      <c r="X86" s="48"/>
      <c r="Y86" s="48"/>
      <c r="Z86" s="48"/>
      <c r="AA86" s="48"/>
      <c r="AB86" s="48"/>
    </row>
    <row r="87" spans="1:28" ht="65" customHeight="1" x14ac:dyDescent="0.15">
      <c r="A87" s="61"/>
      <c r="B87" s="261"/>
      <c r="C87" s="262"/>
      <c r="D87" s="66" t="s">
        <v>158</v>
      </c>
      <c r="E87" s="67">
        <v>5</v>
      </c>
      <c r="F87" s="68"/>
      <c r="G87" s="74" t="s">
        <v>159</v>
      </c>
      <c r="H87" s="54"/>
      <c r="I87" s="33"/>
      <c r="J87" s="33"/>
      <c r="K87" s="33"/>
      <c r="L87" s="33"/>
      <c r="M87" s="33"/>
      <c r="N87" s="33"/>
      <c r="O87" s="33"/>
      <c r="P87" s="33"/>
      <c r="Q87" s="33"/>
      <c r="R87" s="33"/>
      <c r="S87" s="48"/>
      <c r="T87" s="48"/>
      <c r="U87" s="48"/>
      <c r="V87" s="48"/>
      <c r="W87" s="48"/>
      <c r="X87" s="48"/>
      <c r="Y87" s="48"/>
      <c r="Z87" s="48"/>
      <c r="AA87" s="48"/>
      <c r="AB87" s="48"/>
    </row>
    <row r="88" spans="1:28" ht="42" x14ac:dyDescent="0.15">
      <c r="A88" s="61"/>
      <c r="B88" s="259" t="s">
        <v>97</v>
      </c>
      <c r="C88" s="260"/>
      <c r="D88" s="62" t="s">
        <v>421</v>
      </c>
      <c r="E88" s="63">
        <v>10</v>
      </c>
      <c r="F88" s="64"/>
      <c r="G88" s="70" t="s">
        <v>160</v>
      </c>
      <c r="H88" s="54"/>
      <c r="I88" s="33"/>
      <c r="J88" s="33"/>
      <c r="K88" s="33"/>
      <c r="L88" s="33"/>
      <c r="M88" s="33"/>
      <c r="N88" s="33"/>
      <c r="O88" s="33"/>
      <c r="P88" s="33"/>
      <c r="Q88" s="33"/>
      <c r="R88" s="33"/>
      <c r="S88" s="48"/>
      <c r="T88" s="48"/>
      <c r="U88" s="48"/>
      <c r="V88" s="48"/>
      <c r="W88" s="48"/>
      <c r="X88" s="48"/>
      <c r="Y88" s="48"/>
      <c r="Z88" s="48"/>
      <c r="AA88" s="48"/>
      <c r="AB88" s="48"/>
    </row>
    <row r="89" spans="1:28" ht="66.5" customHeight="1" x14ac:dyDescent="0.15">
      <c r="A89" s="61"/>
      <c r="B89" s="261"/>
      <c r="C89" s="262"/>
      <c r="D89" s="66" t="s">
        <v>161</v>
      </c>
      <c r="E89" s="67">
        <v>15</v>
      </c>
      <c r="F89" s="68"/>
      <c r="G89" s="70" t="s">
        <v>162</v>
      </c>
      <c r="H89" s="54"/>
      <c r="I89" s="33"/>
      <c r="J89" s="33"/>
      <c r="K89" s="33"/>
      <c r="L89" s="33"/>
      <c r="M89" s="33"/>
      <c r="N89" s="33"/>
      <c r="O89" s="33"/>
      <c r="P89" s="33"/>
      <c r="Q89" s="33"/>
      <c r="R89" s="33"/>
      <c r="S89" s="48"/>
      <c r="T89" s="48"/>
      <c r="U89" s="48"/>
      <c r="V89" s="48"/>
      <c r="W89" s="48"/>
      <c r="X89" s="48"/>
      <c r="Y89" s="48"/>
      <c r="Z89" s="48"/>
      <c r="AA89" s="48"/>
      <c r="AB89" s="48"/>
    </row>
    <row r="90" spans="1:28" ht="13" x14ac:dyDescent="0.15">
      <c r="A90" s="219"/>
      <c r="B90" s="219"/>
      <c r="C90" s="219"/>
      <c r="D90" s="219"/>
      <c r="E90" s="219"/>
      <c r="F90" s="219"/>
      <c r="G90" s="219"/>
      <c r="H90" s="54"/>
      <c r="I90" s="33"/>
      <c r="J90" s="33"/>
      <c r="K90" s="33"/>
      <c r="L90" s="33"/>
      <c r="M90" s="33"/>
      <c r="N90" s="33"/>
      <c r="O90" s="33"/>
      <c r="P90" s="33"/>
      <c r="Q90" s="33"/>
      <c r="R90" s="33"/>
      <c r="S90" s="48"/>
      <c r="T90" s="48"/>
      <c r="U90" s="48"/>
      <c r="V90" s="48"/>
      <c r="W90" s="48"/>
      <c r="X90" s="48"/>
      <c r="Y90" s="48"/>
      <c r="Z90" s="48"/>
      <c r="AA90" s="48"/>
      <c r="AB90" s="48"/>
    </row>
    <row r="91" spans="1:28" ht="13" x14ac:dyDescent="0.15">
      <c r="A91" s="60">
        <v>16</v>
      </c>
      <c r="B91" s="263" t="s">
        <v>163</v>
      </c>
      <c r="C91" s="219"/>
      <c r="D91" s="219"/>
      <c r="E91" s="60">
        <v>30</v>
      </c>
      <c r="F91" s="12"/>
      <c r="G91" s="11"/>
      <c r="H91" s="54"/>
      <c r="I91" s="33"/>
      <c r="J91" s="33"/>
      <c r="K91" s="33"/>
      <c r="L91" s="33"/>
      <c r="M91" s="33"/>
      <c r="N91" s="33"/>
      <c r="O91" s="33"/>
      <c r="P91" s="33"/>
      <c r="Q91" s="33"/>
      <c r="R91" s="33"/>
      <c r="S91" s="48"/>
      <c r="T91" s="48"/>
      <c r="U91" s="48"/>
      <c r="V91" s="48"/>
      <c r="W91" s="48"/>
      <c r="X91" s="48"/>
      <c r="Y91" s="48"/>
      <c r="Z91" s="48"/>
      <c r="AA91" s="48"/>
      <c r="AB91" s="48"/>
    </row>
    <row r="92" spans="1:28" ht="28" x14ac:dyDescent="0.15">
      <c r="A92" s="61"/>
      <c r="B92" s="259" t="s">
        <v>164</v>
      </c>
      <c r="C92" s="260"/>
      <c r="D92" s="62" t="s">
        <v>165</v>
      </c>
      <c r="E92" s="63">
        <v>30</v>
      </c>
      <c r="F92" s="64"/>
      <c r="G92" s="74" t="s">
        <v>166</v>
      </c>
      <c r="H92" s="54"/>
      <c r="I92" s="33"/>
      <c r="J92" s="33"/>
      <c r="K92" s="33"/>
      <c r="L92" s="33"/>
      <c r="M92" s="33"/>
      <c r="N92" s="33"/>
      <c r="O92" s="33"/>
      <c r="P92" s="33"/>
      <c r="Q92" s="33"/>
      <c r="R92" s="33"/>
      <c r="S92" s="48"/>
      <c r="T92" s="48"/>
      <c r="U92" s="48"/>
      <c r="V92" s="48"/>
      <c r="W92" s="48"/>
      <c r="X92" s="48"/>
      <c r="Y92" s="48"/>
      <c r="Z92" s="48"/>
      <c r="AA92" s="48"/>
      <c r="AB92" s="48"/>
    </row>
    <row r="93" spans="1:28" ht="84" x14ac:dyDescent="0.15">
      <c r="A93" s="61"/>
      <c r="B93" s="264"/>
      <c r="C93" s="265"/>
      <c r="D93" s="66" t="s">
        <v>423</v>
      </c>
      <c r="E93" s="67">
        <v>20</v>
      </c>
      <c r="F93" s="68"/>
      <c r="G93" s="80" t="s">
        <v>167</v>
      </c>
      <c r="H93" s="54"/>
      <c r="I93" s="33"/>
      <c r="J93" s="33"/>
      <c r="K93" s="33"/>
      <c r="L93" s="33"/>
      <c r="M93" s="33"/>
      <c r="N93" s="33"/>
      <c r="O93" s="33"/>
      <c r="P93" s="33"/>
      <c r="Q93" s="33"/>
      <c r="R93" s="33"/>
      <c r="S93" s="48"/>
      <c r="T93" s="48"/>
      <c r="U93" s="48"/>
      <c r="V93" s="48"/>
      <c r="W93" s="48"/>
      <c r="X93" s="48"/>
      <c r="Y93" s="48"/>
      <c r="Z93" s="48"/>
      <c r="AA93" s="48"/>
      <c r="AB93" s="48"/>
    </row>
    <row r="94" spans="1:28" ht="28" x14ac:dyDescent="0.15">
      <c r="A94" s="61"/>
      <c r="B94" s="264"/>
      <c r="C94" s="265"/>
      <c r="D94" s="66" t="s">
        <v>168</v>
      </c>
      <c r="E94" s="67">
        <v>16</v>
      </c>
      <c r="F94" s="68"/>
      <c r="G94" s="74" t="s">
        <v>169</v>
      </c>
      <c r="H94" s="54"/>
      <c r="I94" s="33"/>
      <c r="J94" s="33"/>
      <c r="K94" s="33"/>
      <c r="L94" s="33"/>
      <c r="M94" s="33"/>
      <c r="N94" s="33"/>
      <c r="O94" s="33"/>
      <c r="P94" s="33"/>
      <c r="Q94" s="33"/>
      <c r="R94" s="33"/>
      <c r="S94" s="48"/>
      <c r="T94" s="48"/>
      <c r="U94" s="48"/>
      <c r="V94" s="48"/>
      <c r="W94" s="48"/>
      <c r="X94" s="48"/>
      <c r="Y94" s="48"/>
      <c r="Z94" s="48"/>
      <c r="AA94" s="48"/>
      <c r="AB94" s="48"/>
    </row>
    <row r="95" spans="1:28" ht="28" x14ac:dyDescent="0.15">
      <c r="A95" s="61"/>
      <c r="B95" s="264"/>
      <c r="C95" s="265"/>
      <c r="D95" s="66" t="s">
        <v>170</v>
      </c>
      <c r="E95" s="67">
        <v>12</v>
      </c>
      <c r="F95" s="68"/>
      <c r="G95" s="74" t="s">
        <v>171</v>
      </c>
      <c r="H95" s="54"/>
      <c r="I95" s="33"/>
      <c r="J95" s="33"/>
      <c r="K95" s="33"/>
      <c r="L95" s="33"/>
      <c r="M95" s="33"/>
      <c r="N95" s="33"/>
      <c r="O95" s="33"/>
      <c r="P95" s="33"/>
      <c r="Q95" s="33"/>
      <c r="R95" s="33"/>
      <c r="S95" s="48"/>
      <c r="T95" s="48"/>
      <c r="U95" s="48"/>
      <c r="V95" s="48"/>
      <c r="W95" s="48"/>
      <c r="X95" s="48"/>
      <c r="Y95" s="48"/>
      <c r="Z95" s="48"/>
      <c r="AA95" s="48"/>
      <c r="AB95" s="48"/>
    </row>
    <row r="96" spans="1:28" ht="28" x14ac:dyDescent="0.15">
      <c r="A96" s="61"/>
      <c r="B96" s="264"/>
      <c r="C96" s="265"/>
      <c r="D96" s="66" t="s">
        <v>172</v>
      </c>
      <c r="E96" s="67">
        <v>8</v>
      </c>
      <c r="F96" s="68"/>
      <c r="G96" s="65"/>
      <c r="H96" s="54"/>
      <c r="I96" s="33"/>
      <c r="J96" s="33"/>
      <c r="K96" s="33"/>
      <c r="L96" s="33"/>
      <c r="M96" s="33"/>
      <c r="N96" s="33"/>
      <c r="O96" s="33"/>
      <c r="P96" s="33"/>
      <c r="Q96" s="33"/>
      <c r="R96" s="33"/>
      <c r="S96" s="48"/>
      <c r="T96" s="48"/>
      <c r="U96" s="48"/>
      <c r="V96" s="48"/>
      <c r="W96" s="48"/>
      <c r="X96" s="48"/>
      <c r="Y96" s="48"/>
      <c r="Z96" s="48"/>
      <c r="AA96" s="48"/>
      <c r="AB96" s="48"/>
    </row>
    <row r="97" spans="1:28" ht="28" x14ac:dyDescent="0.15">
      <c r="A97" s="61"/>
      <c r="B97" s="261"/>
      <c r="C97" s="262"/>
      <c r="D97" s="66" t="s">
        <v>173</v>
      </c>
      <c r="E97" s="67">
        <v>4</v>
      </c>
      <c r="F97" s="68"/>
      <c r="G97" s="65"/>
      <c r="H97" s="54"/>
      <c r="I97" s="33"/>
      <c r="J97" s="33"/>
      <c r="K97" s="33"/>
      <c r="L97" s="33"/>
      <c r="M97" s="33"/>
      <c r="N97" s="33"/>
      <c r="O97" s="33"/>
      <c r="P97" s="33"/>
      <c r="Q97" s="33"/>
      <c r="R97" s="33"/>
      <c r="S97" s="48"/>
      <c r="T97" s="48"/>
      <c r="U97" s="48"/>
      <c r="V97" s="48"/>
      <c r="W97" s="48"/>
      <c r="X97" s="48"/>
      <c r="Y97" s="48"/>
      <c r="Z97" s="48"/>
      <c r="AA97" s="48"/>
      <c r="AB97" s="48"/>
    </row>
    <row r="98" spans="1:28" ht="13" x14ac:dyDescent="0.15">
      <c r="A98" s="219"/>
      <c r="B98" s="219"/>
      <c r="C98" s="219"/>
      <c r="D98" s="219"/>
      <c r="E98" s="219"/>
      <c r="F98" s="219"/>
      <c r="G98" s="219"/>
      <c r="H98" s="54"/>
      <c r="I98" s="33"/>
      <c r="J98" s="33"/>
      <c r="K98" s="33"/>
      <c r="L98" s="33"/>
      <c r="M98" s="33"/>
      <c r="N98" s="33"/>
      <c r="O98" s="33"/>
      <c r="P98" s="33"/>
      <c r="Q98" s="33"/>
      <c r="R98" s="33"/>
      <c r="S98" s="48"/>
      <c r="T98" s="48"/>
      <c r="U98" s="48"/>
      <c r="V98" s="48"/>
      <c r="W98" s="48"/>
      <c r="X98" s="48"/>
      <c r="Y98" s="48"/>
      <c r="Z98" s="48"/>
      <c r="AA98" s="48"/>
      <c r="AB98" s="48"/>
    </row>
    <row r="99" spans="1:28" ht="13" x14ac:dyDescent="0.15">
      <c r="A99" s="60">
        <v>17</v>
      </c>
      <c r="B99" s="263" t="s">
        <v>174</v>
      </c>
      <c r="C99" s="219"/>
      <c r="D99" s="219"/>
      <c r="E99" s="60">
        <v>20</v>
      </c>
      <c r="F99" s="12"/>
      <c r="G99" s="11"/>
      <c r="H99" s="54"/>
      <c r="I99" s="33"/>
      <c r="J99" s="33"/>
      <c r="K99" s="33"/>
      <c r="L99" s="33"/>
      <c r="M99" s="33"/>
      <c r="N99" s="33"/>
      <c r="O99" s="33"/>
      <c r="P99" s="33"/>
      <c r="Q99" s="33"/>
      <c r="R99" s="33"/>
      <c r="S99" s="48"/>
      <c r="T99" s="48"/>
      <c r="U99" s="48"/>
      <c r="V99" s="48"/>
      <c r="W99" s="48"/>
      <c r="X99" s="48"/>
      <c r="Y99" s="48"/>
      <c r="Z99" s="48"/>
      <c r="AA99" s="48"/>
      <c r="AB99" s="48"/>
    </row>
    <row r="100" spans="1:28" ht="56" x14ac:dyDescent="0.15">
      <c r="A100" s="61"/>
      <c r="B100" s="259" t="s">
        <v>164</v>
      </c>
      <c r="C100" s="260"/>
      <c r="D100" s="62" t="s">
        <v>175</v>
      </c>
      <c r="E100" s="63">
        <v>20</v>
      </c>
      <c r="F100" s="64"/>
      <c r="G100" s="74" t="s">
        <v>176</v>
      </c>
      <c r="H100" s="54"/>
      <c r="I100" s="33"/>
      <c r="J100" s="33"/>
      <c r="K100" s="33"/>
      <c r="L100" s="33"/>
      <c r="M100" s="33"/>
      <c r="N100" s="33"/>
      <c r="O100" s="33"/>
      <c r="P100" s="33"/>
      <c r="Q100" s="33"/>
      <c r="R100" s="33"/>
      <c r="S100" s="48"/>
      <c r="T100" s="48"/>
      <c r="U100" s="48"/>
      <c r="V100" s="48"/>
      <c r="W100" s="48"/>
      <c r="X100" s="48"/>
      <c r="Y100" s="48"/>
      <c r="Z100" s="48"/>
      <c r="AA100" s="48"/>
      <c r="AB100" s="48"/>
    </row>
    <row r="101" spans="1:28" ht="56" x14ac:dyDescent="0.15">
      <c r="A101" s="61"/>
      <c r="B101" s="264"/>
      <c r="C101" s="265"/>
      <c r="D101" s="66" t="s">
        <v>177</v>
      </c>
      <c r="E101" s="67">
        <v>15</v>
      </c>
      <c r="F101" s="68"/>
      <c r="G101" s="74" t="s">
        <v>178</v>
      </c>
      <c r="H101" s="54"/>
      <c r="I101" s="33"/>
      <c r="J101" s="33"/>
      <c r="K101" s="33"/>
      <c r="L101" s="33"/>
      <c r="M101" s="33"/>
      <c r="N101" s="33"/>
      <c r="O101" s="33"/>
      <c r="P101" s="33"/>
      <c r="Q101" s="33"/>
      <c r="R101" s="33"/>
      <c r="S101" s="48"/>
      <c r="T101" s="48"/>
      <c r="U101" s="48"/>
      <c r="V101" s="48"/>
      <c r="W101" s="48"/>
      <c r="X101" s="48"/>
      <c r="Y101" s="48"/>
      <c r="Z101" s="48"/>
      <c r="AA101" s="48"/>
      <c r="AB101" s="48"/>
    </row>
    <row r="102" spans="1:28" ht="56" x14ac:dyDescent="0.15">
      <c r="A102" s="61"/>
      <c r="B102" s="264"/>
      <c r="C102" s="265"/>
      <c r="D102" s="66" t="s">
        <v>179</v>
      </c>
      <c r="E102" s="67">
        <v>10</v>
      </c>
      <c r="F102" s="68"/>
      <c r="G102" s="81"/>
      <c r="H102" s="54"/>
      <c r="I102" s="33"/>
      <c r="J102" s="33"/>
      <c r="K102" s="33"/>
      <c r="L102" s="33"/>
      <c r="M102" s="33"/>
      <c r="N102" s="33"/>
      <c r="O102" s="33"/>
      <c r="P102" s="33"/>
      <c r="Q102" s="33"/>
      <c r="R102" s="33"/>
      <c r="S102" s="48"/>
      <c r="T102" s="48"/>
      <c r="U102" s="48"/>
      <c r="V102" s="48"/>
      <c r="W102" s="48"/>
      <c r="X102" s="48"/>
      <c r="Y102" s="48"/>
      <c r="Z102" s="48"/>
      <c r="AA102" s="48"/>
      <c r="AB102" s="48"/>
    </row>
    <row r="103" spans="1:28" ht="56" x14ac:dyDescent="0.15">
      <c r="A103" s="61"/>
      <c r="B103" s="261"/>
      <c r="C103" s="262"/>
      <c r="D103" s="66" t="s">
        <v>180</v>
      </c>
      <c r="E103" s="67">
        <v>5</v>
      </c>
      <c r="F103" s="68"/>
      <c r="G103" s="81"/>
      <c r="H103" s="54"/>
      <c r="I103" s="33"/>
      <c r="J103" s="33"/>
      <c r="K103" s="33"/>
      <c r="L103" s="33"/>
      <c r="M103" s="33"/>
      <c r="N103" s="33"/>
      <c r="O103" s="33"/>
      <c r="P103" s="33"/>
      <c r="Q103" s="33"/>
      <c r="R103" s="33"/>
      <c r="S103" s="48"/>
      <c r="T103" s="48"/>
      <c r="U103" s="48"/>
      <c r="V103" s="48"/>
      <c r="W103" s="48"/>
      <c r="X103" s="48"/>
      <c r="Y103" s="48"/>
      <c r="Z103" s="48"/>
      <c r="AA103" s="48"/>
      <c r="AB103" s="48"/>
    </row>
    <row r="104" spans="1:28" ht="13" x14ac:dyDescent="0.15">
      <c r="A104" s="219"/>
      <c r="B104" s="219"/>
      <c r="C104" s="219"/>
      <c r="D104" s="219"/>
      <c r="E104" s="219"/>
      <c r="F104" s="219"/>
      <c r="G104" s="219"/>
      <c r="H104" s="54"/>
      <c r="I104" s="33"/>
      <c r="J104" s="33"/>
      <c r="K104" s="33"/>
      <c r="L104" s="33"/>
      <c r="M104" s="33"/>
      <c r="N104" s="33"/>
      <c r="O104" s="33"/>
      <c r="P104" s="33"/>
      <c r="Q104" s="33"/>
      <c r="R104" s="33"/>
      <c r="S104" s="48"/>
      <c r="T104" s="48"/>
      <c r="U104" s="48"/>
      <c r="V104" s="48"/>
      <c r="W104" s="48"/>
      <c r="X104" s="48"/>
      <c r="Y104" s="48"/>
      <c r="Z104" s="48"/>
      <c r="AA104" s="48"/>
      <c r="AB104" s="48"/>
    </row>
    <row r="105" spans="1:28" ht="13.25" customHeight="1" x14ac:dyDescent="0.15">
      <c r="A105" s="60">
        <v>18</v>
      </c>
      <c r="B105" s="266" t="s">
        <v>181</v>
      </c>
      <c r="C105" s="266"/>
      <c r="D105" s="266"/>
      <c r="E105" s="60">
        <v>15</v>
      </c>
      <c r="F105" s="12"/>
      <c r="G105" s="6" t="s">
        <v>182</v>
      </c>
      <c r="H105" s="54"/>
      <c r="I105" s="33"/>
      <c r="J105" s="33"/>
      <c r="K105" s="33"/>
      <c r="L105" s="33"/>
      <c r="M105" s="33"/>
      <c r="N105" s="33"/>
      <c r="O105" s="33"/>
      <c r="P105" s="33"/>
      <c r="Q105" s="33"/>
      <c r="R105" s="33"/>
      <c r="S105" s="48"/>
      <c r="T105" s="48"/>
      <c r="U105" s="48"/>
      <c r="V105" s="48"/>
      <c r="W105" s="48"/>
      <c r="X105" s="48"/>
      <c r="Y105" s="48"/>
      <c r="Z105" s="48"/>
      <c r="AA105" s="48"/>
      <c r="AB105" s="48"/>
    </row>
    <row r="106" spans="1:28" ht="28" x14ac:dyDescent="0.15">
      <c r="A106" s="61"/>
      <c r="B106" s="259" t="s">
        <v>97</v>
      </c>
      <c r="C106" s="260"/>
      <c r="D106" s="62" t="s">
        <v>183</v>
      </c>
      <c r="E106" s="63">
        <v>5</v>
      </c>
      <c r="F106" s="64"/>
      <c r="G106" s="74" t="s">
        <v>184</v>
      </c>
      <c r="H106" s="54"/>
      <c r="I106" s="33"/>
      <c r="J106" s="33"/>
      <c r="K106" s="33"/>
      <c r="L106" s="33"/>
      <c r="M106" s="33"/>
      <c r="N106" s="33"/>
      <c r="O106" s="33"/>
      <c r="P106" s="33"/>
      <c r="Q106" s="33"/>
      <c r="R106" s="33"/>
      <c r="S106" s="48"/>
      <c r="T106" s="48"/>
      <c r="U106" s="48"/>
      <c r="V106" s="48"/>
      <c r="W106" s="48"/>
      <c r="X106" s="48"/>
      <c r="Y106" s="48"/>
      <c r="Z106" s="48"/>
      <c r="AA106" s="48"/>
      <c r="AB106" s="48"/>
    </row>
    <row r="107" spans="1:28" ht="28" x14ac:dyDescent="0.15">
      <c r="A107" s="61"/>
      <c r="B107" s="264"/>
      <c r="C107" s="265"/>
      <c r="D107" s="66" t="s">
        <v>185</v>
      </c>
      <c r="E107" s="67">
        <v>5</v>
      </c>
      <c r="F107" s="68"/>
      <c r="G107" s="74" t="s">
        <v>186</v>
      </c>
      <c r="H107" s="54"/>
      <c r="I107" s="33"/>
      <c r="J107" s="33"/>
      <c r="K107" s="33"/>
      <c r="L107" s="33"/>
      <c r="M107" s="33"/>
      <c r="N107" s="33"/>
      <c r="O107" s="33"/>
      <c r="P107" s="33"/>
      <c r="Q107" s="33"/>
      <c r="R107" s="33"/>
      <c r="S107" s="48"/>
      <c r="T107" s="48"/>
      <c r="U107" s="48"/>
      <c r="V107" s="48"/>
      <c r="W107" s="48"/>
      <c r="X107" s="48"/>
      <c r="Y107" s="48"/>
      <c r="Z107" s="48"/>
      <c r="AA107" s="48"/>
      <c r="AB107" s="48"/>
    </row>
    <row r="108" spans="1:28" ht="84" x14ac:dyDescent="0.15">
      <c r="A108" s="61"/>
      <c r="B108" s="261"/>
      <c r="C108" s="262"/>
      <c r="D108" s="66" t="s">
        <v>364</v>
      </c>
      <c r="E108" s="67">
        <v>5</v>
      </c>
      <c r="F108" s="68"/>
      <c r="G108" s="74" t="s">
        <v>187</v>
      </c>
      <c r="H108" s="54"/>
      <c r="I108" s="33"/>
      <c r="J108" s="33"/>
      <c r="K108" s="33"/>
      <c r="L108" s="33"/>
      <c r="M108" s="33"/>
      <c r="N108" s="33"/>
      <c r="O108" s="33"/>
      <c r="P108" s="33"/>
      <c r="Q108" s="33"/>
      <c r="R108" s="33"/>
      <c r="S108" s="48"/>
      <c r="T108" s="48"/>
      <c r="U108" s="48"/>
      <c r="V108" s="48"/>
      <c r="W108" s="48"/>
      <c r="X108" s="48"/>
      <c r="Y108" s="48"/>
      <c r="Z108" s="48"/>
      <c r="AA108" s="48"/>
      <c r="AB108" s="48"/>
    </row>
    <row r="109" spans="1:28" ht="13" x14ac:dyDescent="0.15">
      <c r="A109" s="61"/>
      <c r="B109" s="200"/>
      <c r="C109" s="200"/>
      <c r="D109" s="79"/>
      <c r="E109" s="205"/>
      <c r="F109" s="59"/>
      <c r="G109" s="74"/>
      <c r="H109" s="54"/>
      <c r="I109" s="33"/>
      <c r="J109" s="33"/>
      <c r="K109" s="33"/>
      <c r="L109" s="33"/>
      <c r="M109" s="33"/>
      <c r="N109" s="33"/>
      <c r="O109" s="33"/>
      <c r="P109" s="33"/>
      <c r="Q109" s="33"/>
      <c r="R109" s="33"/>
      <c r="S109" s="48"/>
      <c r="T109" s="48"/>
      <c r="U109" s="48"/>
      <c r="V109" s="48"/>
      <c r="W109" s="48"/>
      <c r="X109" s="48"/>
      <c r="Y109" s="48"/>
      <c r="Z109" s="48"/>
      <c r="AA109" s="48"/>
      <c r="AB109" s="48"/>
    </row>
    <row r="110" spans="1:28" ht="30.5" customHeight="1" x14ac:dyDescent="0.15">
      <c r="A110" s="60">
        <v>19</v>
      </c>
      <c r="B110" s="263" t="s">
        <v>432</v>
      </c>
      <c r="C110" s="263"/>
      <c r="D110" s="263"/>
      <c r="E110" s="60">
        <v>15</v>
      </c>
      <c r="F110" s="12"/>
      <c r="G110" s="6"/>
      <c r="H110" s="54"/>
      <c r="I110" s="33"/>
      <c r="J110" s="33"/>
      <c r="K110" s="33"/>
      <c r="L110" s="33"/>
      <c r="M110" s="33"/>
      <c r="N110" s="33"/>
      <c r="O110" s="33"/>
      <c r="P110" s="33"/>
      <c r="Q110" s="33"/>
      <c r="R110" s="33"/>
      <c r="S110" s="48"/>
      <c r="T110" s="48"/>
      <c r="U110" s="48"/>
      <c r="V110" s="48"/>
      <c r="W110" s="48"/>
      <c r="X110" s="48"/>
      <c r="Y110" s="48"/>
      <c r="Z110" s="48"/>
      <c r="AA110" s="48"/>
      <c r="AB110" s="48"/>
    </row>
    <row r="111" spans="1:28" ht="16.25" customHeight="1" x14ac:dyDescent="0.15">
      <c r="A111" s="46"/>
      <c r="B111" s="208" t="s">
        <v>428</v>
      </c>
      <c r="C111" s="209"/>
      <c r="D111" s="210" t="s">
        <v>231</v>
      </c>
      <c r="E111" s="211">
        <v>0</v>
      </c>
      <c r="F111" s="120"/>
      <c r="G111" s="214" t="s">
        <v>232</v>
      </c>
      <c r="H111" s="54"/>
      <c r="I111" s="33"/>
      <c r="J111" s="33"/>
      <c r="K111" s="33"/>
      <c r="L111" s="33"/>
      <c r="M111" s="33"/>
      <c r="N111" s="33"/>
      <c r="O111" s="33"/>
      <c r="P111" s="33"/>
      <c r="Q111" s="33"/>
      <c r="R111" s="33"/>
      <c r="S111" s="48"/>
      <c r="T111" s="48"/>
      <c r="U111" s="48"/>
      <c r="V111" s="48"/>
      <c r="W111" s="48"/>
      <c r="X111" s="48"/>
      <c r="Y111" s="48"/>
      <c r="Z111" s="48"/>
      <c r="AA111" s="48"/>
      <c r="AB111" s="48"/>
    </row>
    <row r="112" spans="1:28" ht="15" customHeight="1" x14ac:dyDescent="0.15">
      <c r="A112" s="46"/>
      <c r="B112" s="208" t="s">
        <v>233</v>
      </c>
      <c r="C112" s="212"/>
      <c r="D112" s="210" t="s">
        <v>431</v>
      </c>
      <c r="E112" s="211">
        <v>7</v>
      </c>
      <c r="F112" s="120"/>
      <c r="G112" s="207"/>
      <c r="H112" s="54"/>
      <c r="I112" s="33"/>
      <c r="J112" s="33"/>
      <c r="K112" s="33"/>
      <c r="L112" s="33"/>
      <c r="M112" s="33"/>
      <c r="N112" s="33"/>
      <c r="O112" s="33"/>
      <c r="P112" s="33"/>
      <c r="Q112" s="33"/>
      <c r="R112" s="33"/>
      <c r="S112" s="48"/>
      <c r="T112" s="48"/>
      <c r="U112" s="48"/>
      <c r="V112" s="48"/>
      <c r="W112" s="48"/>
      <c r="X112" s="48"/>
      <c r="Y112" s="48"/>
      <c r="Z112" s="48"/>
      <c r="AA112" s="48"/>
      <c r="AB112" s="48"/>
    </row>
    <row r="113" spans="1:28" ht="16.5" customHeight="1" x14ac:dyDescent="0.15">
      <c r="A113" s="46"/>
      <c r="B113" s="208" t="s">
        <v>429</v>
      </c>
      <c r="C113" s="213" t="e">
        <f>C111/C112</f>
        <v>#DIV/0!</v>
      </c>
      <c r="D113" s="210" t="s">
        <v>430</v>
      </c>
      <c r="E113" s="211">
        <v>15</v>
      </c>
      <c r="F113" s="120"/>
      <c r="G113" s="207"/>
      <c r="H113" s="54"/>
      <c r="I113" s="33"/>
      <c r="J113" s="33"/>
      <c r="K113" s="33"/>
      <c r="L113" s="33"/>
      <c r="M113" s="33"/>
      <c r="N113" s="33"/>
      <c r="O113" s="33"/>
      <c r="P113" s="33"/>
      <c r="Q113" s="33"/>
      <c r="R113" s="33"/>
      <c r="S113" s="48"/>
      <c r="T113" s="48"/>
      <c r="U113" s="48"/>
      <c r="V113" s="48"/>
      <c r="W113" s="48"/>
      <c r="X113" s="48"/>
      <c r="Y113" s="48"/>
      <c r="Z113" s="48"/>
      <c r="AA113" s="48"/>
      <c r="AB113" s="48"/>
    </row>
    <row r="114" spans="1:28" ht="13" x14ac:dyDescent="0.15">
      <c r="A114" s="46"/>
      <c r="B114" s="200"/>
      <c r="C114" s="200"/>
      <c r="D114" s="150"/>
      <c r="E114" s="206"/>
      <c r="F114" s="33"/>
      <c r="G114" s="207"/>
      <c r="H114" s="54"/>
      <c r="I114" s="33"/>
      <c r="J114" s="33"/>
      <c r="K114" s="33"/>
      <c r="L114" s="33"/>
      <c r="M114" s="33"/>
      <c r="N114" s="33"/>
      <c r="O114" s="33"/>
      <c r="P114" s="33"/>
      <c r="Q114" s="33"/>
      <c r="R114" s="33"/>
      <c r="S114" s="48"/>
      <c r="T114" s="48"/>
      <c r="U114" s="48"/>
      <c r="V114" s="48"/>
      <c r="W114" s="48"/>
      <c r="X114" s="48"/>
      <c r="Y114" s="48"/>
      <c r="Z114" s="48"/>
      <c r="AA114" s="48"/>
      <c r="AB114" s="48"/>
    </row>
    <row r="115" spans="1:28" ht="29.75" customHeight="1" x14ac:dyDescent="0.15">
      <c r="A115" s="60">
        <v>20</v>
      </c>
      <c r="B115" s="263" t="s">
        <v>433</v>
      </c>
      <c r="C115" s="263"/>
      <c r="D115" s="263"/>
      <c r="E115" s="60">
        <v>15</v>
      </c>
      <c r="F115" s="12"/>
      <c r="G115" s="6"/>
      <c r="H115" s="54"/>
      <c r="I115" s="33"/>
      <c r="J115" s="33"/>
      <c r="K115" s="33"/>
      <c r="L115" s="33"/>
      <c r="M115" s="33"/>
      <c r="N115" s="33"/>
      <c r="O115" s="33"/>
      <c r="P115" s="33"/>
      <c r="Q115" s="33"/>
      <c r="R115" s="33"/>
      <c r="S115" s="48"/>
      <c r="T115" s="48"/>
      <c r="U115" s="48"/>
      <c r="V115" s="48"/>
      <c r="W115" s="48"/>
      <c r="X115" s="48"/>
      <c r="Y115" s="48"/>
      <c r="Z115" s="48"/>
      <c r="AA115" s="48"/>
      <c r="AB115" s="48"/>
    </row>
    <row r="116" spans="1:28" ht="14" x14ac:dyDescent="0.15">
      <c r="A116" s="46"/>
      <c r="B116" s="200"/>
      <c r="C116" s="200"/>
      <c r="D116" s="210" t="s">
        <v>234</v>
      </c>
      <c r="E116" s="211">
        <v>0</v>
      </c>
      <c r="F116" s="120"/>
      <c r="G116" s="214" t="s">
        <v>232</v>
      </c>
      <c r="H116" s="54"/>
      <c r="I116" s="33"/>
      <c r="J116" s="33"/>
      <c r="K116" s="33"/>
      <c r="L116" s="33"/>
      <c r="M116" s="33"/>
      <c r="N116" s="33"/>
      <c r="O116" s="33"/>
      <c r="P116" s="33"/>
      <c r="Q116" s="33"/>
      <c r="R116" s="33"/>
      <c r="S116" s="48"/>
      <c r="T116" s="48"/>
      <c r="U116" s="48"/>
      <c r="V116" s="48"/>
      <c r="W116" s="48"/>
      <c r="X116" s="48"/>
      <c r="Y116" s="48"/>
      <c r="Z116" s="48"/>
      <c r="AA116" s="48"/>
      <c r="AB116" s="48"/>
    </row>
    <row r="117" spans="1:28" ht="14" x14ac:dyDescent="0.15">
      <c r="A117" s="46"/>
      <c r="B117" s="200"/>
      <c r="C117" s="200"/>
      <c r="D117" s="210" t="s">
        <v>434</v>
      </c>
      <c r="E117" s="211">
        <v>1</v>
      </c>
      <c r="F117" s="120"/>
      <c r="G117" s="207"/>
      <c r="H117" s="54"/>
      <c r="I117" s="33"/>
      <c r="J117" s="33"/>
      <c r="K117" s="33"/>
      <c r="L117" s="33"/>
      <c r="M117" s="33"/>
      <c r="N117" s="33"/>
      <c r="O117" s="33"/>
      <c r="P117" s="33"/>
      <c r="Q117" s="33"/>
      <c r="R117" s="33"/>
      <c r="S117" s="48"/>
      <c r="T117" s="48"/>
      <c r="U117" s="48"/>
      <c r="V117" s="48"/>
      <c r="W117" s="48"/>
      <c r="X117" s="48"/>
      <c r="Y117" s="48"/>
      <c r="Z117" s="48"/>
      <c r="AA117" s="48"/>
      <c r="AB117" s="48"/>
    </row>
    <row r="118" spans="1:28" ht="14" x14ac:dyDescent="0.15">
      <c r="A118" s="46"/>
      <c r="B118" s="200"/>
      <c r="C118" s="200"/>
      <c r="D118" s="210" t="s">
        <v>436</v>
      </c>
      <c r="E118" s="211">
        <v>5</v>
      </c>
      <c r="F118" s="120"/>
      <c r="G118" s="207"/>
      <c r="H118" s="54"/>
      <c r="I118" s="33"/>
      <c r="J118" s="33"/>
      <c r="K118" s="33"/>
      <c r="L118" s="33"/>
      <c r="M118" s="33"/>
      <c r="N118" s="33"/>
      <c r="O118" s="33"/>
      <c r="P118" s="33"/>
      <c r="Q118" s="33"/>
      <c r="R118" s="33"/>
      <c r="S118" s="48"/>
      <c r="T118" s="48"/>
      <c r="U118" s="48"/>
      <c r="V118" s="48"/>
      <c r="W118" s="48"/>
      <c r="X118" s="48"/>
      <c r="Y118" s="48"/>
      <c r="Z118" s="48"/>
      <c r="AA118" s="48"/>
      <c r="AB118" s="48"/>
    </row>
    <row r="119" spans="1:28" ht="14" x14ac:dyDescent="0.15">
      <c r="A119" s="46"/>
      <c r="B119" s="200"/>
      <c r="C119" s="200"/>
      <c r="D119" s="210" t="s">
        <v>435</v>
      </c>
      <c r="E119" s="211">
        <v>9</v>
      </c>
      <c r="F119" s="120"/>
      <c r="G119" s="207"/>
      <c r="H119" s="54"/>
      <c r="I119" s="33"/>
      <c r="J119" s="33"/>
      <c r="K119" s="33"/>
      <c r="L119" s="33"/>
      <c r="M119" s="33"/>
      <c r="N119" s="33"/>
      <c r="O119" s="33"/>
      <c r="P119" s="33"/>
      <c r="Q119" s="33"/>
      <c r="R119" s="33"/>
      <c r="S119" s="48"/>
      <c r="T119" s="48"/>
      <c r="U119" s="48"/>
      <c r="V119" s="48"/>
      <c r="W119" s="48"/>
      <c r="X119" s="48"/>
      <c r="Y119" s="48"/>
      <c r="Z119" s="48"/>
      <c r="AA119" s="48"/>
      <c r="AB119" s="48"/>
    </row>
    <row r="120" spans="1:28" ht="14" x14ac:dyDescent="0.15">
      <c r="A120" s="46"/>
      <c r="B120" s="200"/>
      <c r="C120" s="200"/>
      <c r="D120" s="210" t="s">
        <v>437</v>
      </c>
      <c r="E120" s="211">
        <v>15</v>
      </c>
      <c r="F120" s="120"/>
      <c r="G120" s="207"/>
      <c r="H120" s="54"/>
      <c r="I120" s="33"/>
      <c r="J120" s="33"/>
      <c r="K120" s="33"/>
      <c r="L120" s="33"/>
      <c r="M120" s="33"/>
      <c r="N120" s="33"/>
      <c r="O120" s="33"/>
      <c r="P120" s="33"/>
      <c r="Q120" s="33"/>
      <c r="R120" s="33"/>
      <c r="S120" s="48"/>
      <c r="T120" s="48"/>
      <c r="U120" s="48"/>
      <c r="V120" s="48"/>
      <c r="W120" s="48"/>
      <c r="X120" s="48"/>
      <c r="Y120" s="48"/>
      <c r="Z120" s="48"/>
      <c r="AA120" s="48"/>
      <c r="AB120" s="48"/>
    </row>
    <row r="121" spans="1:28" ht="13" x14ac:dyDescent="0.15">
      <c r="A121" s="46"/>
      <c r="B121" s="200"/>
      <c r="C121" s="200"/>
      <c r="D121" s="150"/>
      <c r="E121" s="206"/>
      <c r="F121" s="33"/>
      <c r="G121" s="207"/>
      <c r="H121" s="54"/>
      <c r="I121" s="33"/>
      <c r="J121" s="33"/>
      <c r="K121" s="33"/>
      <c r="L121" s="33"/>
      <c r="M121" s="33"/>
      <c r="N121" s="33"/>
      <c r="O121" s="33"/>
      <c r="P121" s="33"/>
      <c r="Q121" s="33"/>
      <c r="R121" s="33"/>
      <c r="S121" s="48"/>
      <c r="T121" s="48"/>
      <c r="U121" s="48"/>
      <c r="V121" s="48"/>
      <c r="W121" s="48"/>
      <c r="X121" s="48"/>
      <c r="Y121" s="48"/>
      <c r="Z121" s="48"/>
      <c r="AA121" s="48"/>
      <c r="AB121" s="48"/>
    </row>
    <row r="122" spans="1:28" ht="39" customHeight="1" x14ac:dyDescent="0.15">
      <c r="A122" s="6">
        <v>21</v>
      </c>
      <c r="B122" s="271" t="s">
        <v>438</v>
      </c>
      <c r="C122" s="271"/>
      <c r="D122" s="271"/>
      <c r="E122" s="6">
        <v>15</v>
      </c>
      <c r="F122" s="6"/>
      <c r="G122" s="6"/>
      <c r="H122" s="54"/>
      <c r="I122" s="33"/>
      <c r="J122" s="33"/>
      <c r="K122" s="33"/>
      <c r="L122" s="33"/>
      <c r="M122" s="33"/>
      <c r="N122" s="33"/>
      <c r="O122" s="33"/>
      <c r="P122" s="33"/>
      <c r="Q122" s="33"/>
      <c r="R122" s="33"/>
      <c r="S122" s="48"/>
      <c r="T122" s="48"/>
      <c r="U122" s="48"/>
      <c r="V122" s="48"/>
      <c r="W122" s="48"/>
      <c r="X122" s="48"/>
      <c r="Y122" s="48"/>
      <c r="Z122" s="48"/>
      <c r="AA122" s="48"/>
      <c r="AB122" s="48"/>
    </row>
    <row r="123" spans="1:28" ht="14" x14ac:dyDescent="0.15">
      <c r="A123" s="46"/>
      <c r="B123" s="200"/>
      <c r="C123" s="200"/>
      <c r="D123" s="158" t="s">
        <v>234</v>
      </c>
      <c r="E123" s="211">
        <v>0</v>
      </c>
      <c r="F123" s="120"/>
      <c r="G123" s="214" t="s">
        <v>232</v>
      </c>
      <c r="H123" s="54"/>
      <c r="I123" s="33"/>
      <c r="J123" s="33"/>
      <c r="K123" s="33"/>
      <c r="L123" s="33"/>
      <c r="M123" s="33"/>
      <c r="N123" s="33"/>
      <c r="O123" s="33"/>
      <c r="P123" s="33"/>
      <c r="Q123" s="33"/>
      <c r="R123" s="33"/>
      <c r="S123" s="48"/>
      <c r="T123" s="48"/>
      <c r="U123" s="48"/>
      <c r="V123" s="48"/>
      <c r="W123" s="48"/>
      <c r="X123" s="48"/>
      <c r="Y123" s="48"/>
      <c r="Z123" s="48"/>
      <c r="AA123" s="48"/>
      <c r="AB123" s="48"/>
    </row>
    <row r="124" spans="1:28" ht="14" x14ac:dyDescent="0.15">
      <c r="A124" s="46"/>
      <c r="B124" s="200"/>
      <c r="C124" s="200"/>
      <c r="D124" s="158" t="s">
        <v>235</v>
      </c>
      <c r="E124" s="211">
        <v>3</v>
      </c>
      <c r="F124" s="120"/>
      <c r="G124" s="207"/>
      <c r="H124" s="54"/>
      <c r="I124" s="33"/>
      <c r="J124" s="33"/>
      <c r="K124" s="33"/>
      <c r="L124" s="33"/>
      <c r="M124" s="33"/>
      <c r="N124" s="33"/>
      <c r="O124" s="33"/>
      <c r="P124" s="33"/>
      <c r="Q124" s="33"/>
      <c r="R124" s="33"/>
      <c r="S124" s="48"/>
      <c r="T124" s="48"/>
      <c r="U124" s="48"/>
      <c r="V124" s="48"/>
      <c r="W124" s="48"/>
      <c r="X124" s="48"/>
      <c r="Y124" s="48"/>
      <c r="Z124" s="48"/>
      <c r="AA124" s="48"/>
      <c r="AB124" s="48"/>
    </row>
    <row r="125" spans="1:28" ht="14" x14ac:dyDescent="0.15">
      <c r="A125" s="46"/>
      <c r="B125" s="200"/>
      <c r="C125" s="200"/>
      <c r="D125" s="158" t="s">
        <v>236</v>
      </c>
      <c r="E125" s="211">
        <v>5</v>
      </c>
      <c r="F125" s="120"/>
      <c r="G125" s="207"/>
      <c r="H125" s="54"/>
      <c r="I125" s="33"/>
      <c r="J125" s="33"/>
      <c r="K125" s="33"/>
      <c r="L125" s="33"/>
      <c r="M125" s="33"/>
      <c r="N125" s="33"/>
      <c r="O125" s="33"/>
      <c r="P125" s="33"/>
      <c r="Q125" s="33"/>
      <c r="R125" s="33"/>
      <c r="S125" s="48"/>
      <c r="T125" s="48"/>
      <c r="U125" s="48"/>
      <c r="V125" s="48"/>
      <c r="W125" s="48"/>
      <c r="X125" s="48"/>
      <c r="Y125" s="48"/>
      <c r="Z125" s="48"/>
      <c r="AA125" s="48"/>
      <c r="AB125" s="48"/>
    </row>
    <row r="126" spans="1:28" ht="14" x14ac:dyDescent="0.15">
      <c r="A126" s="46"/>
      <c r="B126" s="200"/>
      <c r="C126" s="200"/>
      <c r="D126" s="158" t="s">
        <v>237</v>
      </c>
      <c r="E126" s="211">
        <v>8</v>
      </c>
      <c r="F126" s="120"/>
      <c r="G126" s="207"/>
      <c r="H126" s="54"/>
      <c r="I126" s="33"/>
      <c r="J126" s="33"/>
      <c r="K126" s="33"/>
      <c r="L126" s="33"/>
      <c r="M126" s="33"/>
      <c r="N126" s="33"/>
      <c r="O126" s="33"/>
      <c r="P126" s="33"/>
      <c r="Q126" s="33"/>
      <c r="R126" s="33"/>
      <c r="S126" s="48"/>
      <c r="T126" s="48"/>
      <c r="U126" s="48"/>
      <c r="V126" s="48"/>
      <c r="W126" s="48"/>
      <c r="X126" s="48"/>
      <c r="Y126" s="48"/>
      <c r="Z126" s="48"/>
      <c r="AA126" s="48"/>
      <c r="AB126" s="48"/>
    </row>
    <row r="127" spans="1:28" ht="14" x14ac:dyDescent="0.15">
      <c r="A127" s="46"/>
      <c r="B127" s="200"/>
      <c r="C127" s="200"/>
      <c r="D127" s="158" t="s">
        <v>238</v>
      </c>
      <c r="E127" s="211">
        <v>15</v>
      </c>
      <c r="F127" s="120"/>
      <c r="G127" s="207"/>
      <c r="H127" s="54"/>
      <c r="I127" s="33"/>
      <c r="J127" s="33"/>
      <c r="K127" s="33"/>
      <c r="L127" s="33"/>
      <c r="M127" s="33"/>
      <c r="N127" s="33"/>
      <c r="O127" s="33"/>
      <c r="P127" s="33"/>
      <c r="Q127" s="33"/>
      <c r="R127" s="33"/>
      <c r="S127" s="48"/>
      <c r="T127" s="48"/>
      <c r="U127" s="48"/>
      <c r="V127" s="48"/>
      <c r="W127" s="48"/>
      <c r="X127" s="48"/>
      <c r="Y127" s="48"/>
      <c r="Z127" s="48"/>
      <c r="AA127" s="48"/>
      <c r="AB127" s="48"/>
    </row>
    <row r="128" spans="1:28" ht="13" x14ac:dyDescent="0.15">
      <c r="A128" s="46"/>
      <c r="B128" s="200"/>
      <c r="C128" s="200"/>
      <c r="D128" s="150"/>
      <c r="E128" s="206"/>
      <c r="F128" s="33"/>
      <c r="G128" s="207"/>
      <c r="H128" s="54"/>
      <c r="I128" s="33"/>
      <c r="J128" s="33"/>
      <c r="K128" s="33"/>
      <c r="L128" s="33"/>
      <c r="M128" s="33"/>
      <c r="N128" s="33"/>
      <c r="O128" s="33"/>
      <c r="P128" s="33"/>
      <c r="Q128" s="33"/>
      <c r="R128" s="33"/>
      <c r="S128" s="48"/>
      <c r="T128" s="48"/>
      <c r="U128" s="48"/>
      <c r="V128" s="48"/>
      <c r="W128" s="48"/>
      <c r="X128" s="48"/>
      <c r="Y128" s="48"/>
      <c r="Z128" s="48"/>
      <c r="AA128" s="48"/>
      <c r="AB128" s="48"/>
    </row>
    <row r="129" spans="1:28" ht="13" x14ac:dyDescent="0.15">
      <c r="A129" s="267" t="s">
        <v>188</v>
      </c>
      <c r="B129" s="268"/>
      <c r="C129" s="268"/>
      <c r="D129" s="268"/>
      <c r="E129" s="268"/>
      <c r="F129" s="268"/>
      <c r="G129" s="268"/>
      <c r="H129" s="54"/>
      <c r="I129" s="33"/>
      <c r="J129" s="33"/>
      <c r="K129" s="33"/>
      <c r="L129" s="33"/>
      <c r="M129" s="33"/>
      <c r="N129" s="33"/>
      <c r="O129" s="33"/>
      <c r="P129" s="33"/>
      <c r="Q129" s="33"/>
      <c r="R129" s="33"/>
      <c r="S129" s="33"/>
      <c r="T129" s="33"/>
      <c r="U129" s="33"/>
      <c r="V129" s="33"/>
      <c r="W129" s="33"/>
      <c r="X129" s="33"/>
      <c r="Y129" s="33"/>
      <c r="Z129" s="33"/>
      <c r="AA129" s="33"/>
      <c r="AB129" s="48"/>
    </row>
    <row r="130" spans="1:28" ht="13" x14ac:dyDescent="0.15">
      <c r="A130" s="269" t="s">
        <v>401</v>
      </c>
      <c r="B130" s="270"/>
      <c r="C130" s="270"/>
      <c r="D130" s="270"/>
      <c r="E130" s="270"/>
      <c r="F130" s="270"/>
      <c r="G130" s="270"/>
      <c r="H130" s="54"/>
      <c r="I130" s="33"/>
      <c r="J130" s="33"/>
      <c r="K130" s="33"/>
      <c r="L130" s="33"/>
      <c r="M130" s="33"/>
      <c r="N130" s="33"/>
      <c r="O130" s="33"/>
      <c r="P130" s="33"/>
      <c r="Q130" s="33"/>
      <c r="R130" s="33"/>
      <c r="S130" s="33"/>
      <c r="T130" s="33"/>
      <c r="U130" s="33"/>
      <c r="V130" s="33"/>
      <c r="W130" s="33"/>
      <c r="X130" s="33"/>
      <c r="Y130" s="33"/>
      <c r="Z130" s="33"/>
      <c r="AA130" s="33"/>
      <c r="AB130" s="48"/>
    </row>
    <row r="131" spans="1:28" ht="13" x14ac:dyDescent="0.15">
      <c r="A131" s="46"/>
      <c r="B131" s="32"/>
      <c r="C131" s="33"/>
      <c r="D131" s="32"/>
      <c r="E131" s="33"/>
      <c r="F131" s="33"/>
      <c r="G131" s="32"/>
      <c r="H131" s="33"/>
      <c r="I131" s="33"/>
      <c r="J131" s="33"/>
      <c r="K131" s="33"/>
      <c r="L131" s="33"/>
      <c r="M131" s="33"/>
      <c r="N131" s="33"/>
      <c r="O131" s="33"/>
      <c r="P131" s="33"/>
      <c r="Q131" s="33"/>
      <c r="R131" s="33"/>
      <c r="S131" s="48"/>
      <c r="T131" s="48"/>
      <c r="U131" s="48"/>
      <c r="V131" s="48"/>
      <c r="W131" s="48"/>
      <c r="X131" s="48"/>
      <c r="Y131" s="48"/>
      <c r="Z131" s="48"/>
      <c r="AA131" s="48"/>
      <c r="AB131" s="48"/>
    </row>
    <row r="132" spans="1:28" ht="13" x14ac:dyDescent="0.15">
      <c r="A132" s="46"/>
      <c r="B132" s="32"/>
      <c r="C132" s="33"/>
      <c r="D132" s="32"/>
      <c r="E132" s="33"/>
      <c r="F132" s="33"/>
      <c r="G132" s="32"/>
      <c r="H132" s="33"/>
      <c r="I132" s="33"/>
      <c r="J132" s="33"/>
      <c r="K132" s="33"/>
      <c r="L132" s="33"/>
      <c r="M132" s="33"/>
      <c r="N132" s="33"/>
      <c r="O132" s="33"/>
      <c r="P132" s="33"/>
      <c r="Q132" s="33"/>
      <c r="R132" s="33"/>
      <c r="S132" s="48"/>
      <c r="T132" s="48"/>
      <c r="U132" s="48"/>
      <c r="V132" s="48"/>
      <c r="W132" s="48"/>
      <c r="X132" s="48"/>
      <c r="Y132" s="48"/>
      <c r="Z132" s="48"/>
      <c r="AA132" s="48"/>
      <c r="AB132" s="48"/>
    </row>
    <row r="133" spans="1:28" ht="13" x14ac:dyDescent="0.15">
      <c r="A133" s="46"/>
      <c r="B133" s="32"/>
      <c r="C133" s="33"/>
      <c r="D133" s="32"/>
      <c r="E133" s="33"/>
      <c r="F133" s="33"/>
      <c r="G133" s="32"/>
      <c r="H133" s="33"/>
      <c r="I133" s="33"/>
      <c r="J133" s="33"/>
      <c r="K133" s="33"/>
      <c r="L133" s="33"/>
      <c r="M133" s="33"/>
      <c r="N133" s="33"/>
      <c r="O133" s="33"/>
      <c r="P133" s="33"/>
      <c r="Q133" s="33"/>
      <c r="R133" s="33"/>
      <c r="S133" s="48"/>
      <c r="T133" s="48"/>
      <c r="U133" s="48"/>
      <c r="V133" s="48"/>
      <c r="W133" s="48"/>
      <c r="X133" s="48"/>
      <c r="Y133" s="48"/>
      <c r="Z133" s="48"/>
      <c r="AA133" s="48"/>
      <c r="AB133" s="48"/>
    </row>
    <row r="134" spans="1:28" ht="13" x14ac:dyDescent="0.15">
      <c r="A134" s="46"/>
      <c r="B134" s="32"/>
      <c r="C134" s="33"/>
      <c r="D134" s="32"/>
      <c r="E134" s="33"/>
      <c r="F134" s="33"/>
      <c r="G134" s="32"/>
      <c r="H134" s="33"/>
      <c r="I134" s="33"/>
      <c r="J134" s="33"/>
      <c r="K134" s="33"/>
      <c r="L134" s="33"/>
      <c r="M134" s="33"/>
      <c r="N134" s="33"/>
      <c r="O134" s="33"/>
      <c r="P134" s="33"/>
      <c r="Q134" s="33"/>
      <c r="R134" s="33"/>
      <c r="S134" s="48"/>
      <c r="T134" s="48"/>
      <c r="U134" s="48"/>
      <c r="V134" s="48"/>
      <c r="W134" s="48"/>
      <c r="X134" s="48"/>
      <c r="Y134" s="48"/>
      <c r="Z134" s="48"/>
      <c r="AA134" s="48"/>
      <c r="AB134" s="48"/>
    </row>
    <row r="135" spans="1:28" ht="13" x14ac:dyDescent="0.15">
      <c r="A135" s="47"/>
      <c r="B135" s="82"/>
      <c r="C135" s="48"/>
      <c r="D135" s="82"/>
      <c r="E135" s="48"/>
      <c r="F135" s="48"/>
      <c r="G135" s="82"/>
      <c r="H135" s="33"/>
      <c r="I135" s="33"/>
      <c r="J135" s="33"/>
      <c r="K135" s="33"/>
      <c r="L135" s="33"/>
      <c r="M135" s="33"/>
      <c r="N135" s="33"/>
      <c r="O135" s="33"/>
      <c r="P135" s="33"/>
      <c r="Q135" s="33"/>
      <c r="R135" s="33"/>
      <c r="S135" s="48"/>
      <c r="T135" s="48"/>
      <c r="U135" s="48"/>
      <c r="V135" s="48"/>
      <c r="W135" s="48"/>
      <c r="X135" s="48"/>
      <c r="Y135" s="48"/>
      <c r="Z135" s="48"/>
      <c r="AA135" s="48"/>
      <c r="AB135" s="48"/>
    </row>
    <row r="136" spans="1:28" ht="13" x14ac:dyDescent="0.15">
      <c r="A136" s="47"/>
      <c r="B136" s="82"/>
      <c r="C136" s="48"/>
      <c r="D136" s="82"/>
      <c r="E136" s="48"/>
      <c r="F136" s="48"/>
      <c r="G136" s="82"/>
      <c r="H136" s="33"/>
      <c r="I136" s="33"/>
      <c r="J136" s="33"/>
      <c r="K136" s="33"/>
      <c r="L136" s="33"/>
      <c r="M136" s="33"/>
      <c r="N136" s="33"/>
      <c r="O136" s="33"/>
      <c r="P136" s="33"/>
      <c r="Q136" s="33"/>
      <c r="R136" s="33"/>
      <c r="S136" s="48"/>
      <c r="T136" s="48"/>
      <c r="U136" s="48"/>
      <c r="V136" s="48"/>
      <c r="W136" s="48"/>
      <c r="X136" s="48"/>
      <c r="Y136" s="48"/>
      <c r="Z136" s="48"/>
      <c r="AA136" s="48"/>
      <c r="AB136" s="48"/>
    </row>
    <row r="137" spans="1:28" ht="13" x14ac:dyDescent="0.15">
      <c r="A137" s="47"/>
      <c r="B137" s="82"/>
      <c r="C137" s="48"/>
      <c r="D137" s="82"/>
      <c r="E137" s="48"/>
      <c r="F137" s="48"/>
      <c r="G137" s="82"/>
      <c r="H137" s="33"/>
      <c r="I137" s="33"/>
      <c r="J137" s="33"/>
      <c r="K137" s="33"/>
      <c r="L137" s="33"/>
      <c r="M137" s="33"/>
      <c r="N137" s="33"/>
      <c r="O137" s="33"/>
      <c r="P137" s="33"/>
      <c r="Q137" s="33"/>
      <c r="R137" s="33"/>
      <c r="S137" s="48"/>
      <c r="T137" s="48"/>
      <c r="U137" s="48"/>
      <c r="V137" s="48"/>
      <c r="W137" s="48"/>
      <c r="X137" s="48"/>
      <c r="Y137" s="48"/>
      <c r="Z137" s="48"/>
      <c r="AA137" s="48"/>
      <c r="AB137" s="48"/>
    </row>
    <row r="138" spans="1:28" ht="13" x14ac:dyDescent="0.15">
      <c r="A138" s="47"/>
      <c r="B138" s="82"/>
      <c r="C138" s="48"/>
      <c r="D138" s="82"/>
      <c r="E138" s="48"/>
      <c r="F138" s="48"/>
      <c r="G138" s="82"/>
      <c r="H138" s="33"/>
      <c r="I138" s="33"/>
      <c r="J138" s="33"/>
      <c r="K138" s="33"/>
      <c r="L138" s="33"/>
      <c r="M138" s="33"/>
      <c r="N138" s="33"/>
      <c r="O138" s="33"/>
      <c r="P138" s="33"/>
      <c r="Q138" s="33"/>
      <c r="R138" s="33"/>
      <c r="S138" s="48"/>
      <c r="T138" s="48"/>
      <c r="U138" s="48"/>
      <c r="V138" s="48"/>
      <c r="W138" s="48"/>
      <c r="X138" s="48"/>
      <c r="Y138" s="48"/>
      <c r="Z138" s="48"/>
      <c r="AA138" s="48"/>
      <c r="AB138" s="48"/>
    </row>
    <row r="139" spans="1:28" ht="13" x14ac:dyDescent="0.15">
      <c r="A139" s="47"/>
      <c r="B139" s="82"/>
      <c r="C139" s="48"/>
      <c r="D139" s="82"/>
      <c r="E139" s="48"/>
      <c r="F139" s="48"/>
      <c r="G139" s="82"/>
      <c r="H139" s="33"/>
      <c r="I139" s="33"/>
      <c r="J139" s="33"/>
      <c r="K139" s="33"/>
      <c r="L139" s="33"/>
      <c r="M139" s="33"/>
      <c r="N139" s="33"/>
      <c r="O139" s="33"/>
      <c r="P139" s="33"/>
      <c r="Q139" s="33"/>
      <c r="R139" s="33"/>
      <c r="S139" s="48"/>
      <c r="T139" s="48"/>
      <c r="U139" s="48"/>
      <c r="V139" s="48"/>
      <c r="W139" s="48"/>
      <c r="X139" s="48"/>
      <c r="Y139" s="48"/>
      <c r="Z139" s="48"/>
      <c r="AA139" s="48"/>
      <c r="AB139" s="48"/>
    </row>
    <row r="140" spans="1:28" ht="13" x14ac:dyDescent="0.15">
      <c r="A140" s="47"/>
      <c r="B140" s="82"/>
      <c r="C140" s="48"/>
      <c r="D140" s="82"/>
      <c r="E140" s="48"/>
      <c r="F140" s="48"/>
      <c r="G140" s="82"/>
      <c r="H140" s="33"/>
      <c r="I140" s="33"/>
      <c r="J140" s="33"/>
      <c r="K140" s="33"/>
      <c r="L140" s="33"/>
      <c r="M140" s="33"/>
      <c r="N140" s="33"/>
      <c r="O140" s="33"/>
      <c r="P140" s="33"/>
      <c r="Q140" s="33"/>
      <c r="R140" s="33"/>
      <c r="S140" s="48"/>
      <c r="T140" s="48"/>
      <c r="U140" s="48"/>
      <c r="V140" s="48"/>
      <c r="W140" s="48"/>
      <c r="X140" s="48"/>
      <c r="Y140" s="48"/>
      <c r="Z140" s="48"/>
      <c r="AA140" s="48"/>
      <c r="AB140" s="48"/>
    </row>
    <row r="141" spans="1:28" ht="13" x14ac:dyDescent="0.15">
      <c r="A141" s="47"/>
      <c r="B141" s="82"/>
      <c r="C141" s="48"/>
      <c r="D141" s="82"/>
      <c r="E141" s="48"/>
      <c r="F141" s="48"/>
      <c r="G141" s="82"/>
      <c r="H141" s="33"/>
      <c r="I141" s="33"/>
      <c r="J141" s="33"/>
      <c r="K141" s="33"/>
      <c r="L141" s="33"/>
      <c r="M141" s="33"/>
      <c r="N141" s="33"/>
      <c r="O141" s="33"/>
      <c r="P141" s="33"/>
      <c r="Q141" s="33"/>
      <c r="R141" s="33"/>
      <c r="S141" s="48"/>
      <c r="T141" s="48"/>
      <c r="U141" s="48"/>
      <c r="V141" s="48"/>
      <c r="W141" s="48"/>
      <c r="X141" s="48"/>
      <c r="Y141" s="48"/>
      <c r="Z141" s="48"/>
      <c r="AA141" s="48"/>
      <c r="AB141" s="48"/>
    </row>
    <row r="142" spans="1:28" ht="13" x14ac:dyDescent="0.15">
      <c r="A142" s="47"/>
      <c r="B142" s="82"/>
      <c r="C142" s="48"/>
      <c r="D142" s="82"/>
      <c r="E142" s="48"/>
      <c r="F142" s="48"/>
      <c r="G142" s="82"/>
      <c r="H142" s="33"/>
      <c r="I142" s="33"/>
      <c r="J142" s="33"/>
      <c r="K142" s="33"/>
      <c r="L142" s="33"/>
      <c r="M142" s="33"/>
      <c r="N142" s="33"/>
      <c r="O142" s="33"/>
      <c r="P142" s="33"/>
      <c r="Q142" s="33"/>
      <c r="R142" s="33"/>
      <c r="S142" s="48"/>
      <c r="T142" s="48"/>
      <c r="U142" s="48"/>
      <c r="V142" s="48"/>
      <c r="W142" s="48"/>
      <c r="X142" s="48"/>
      <c r="Y142" s="48"/>
      <c r="Z142" s="48"/>
      <c r="AA142" s="48"/>
      <c r="AB142" s="48"/>
    </row>
    <row r="143" spans="1:28" ht="13" x14ac:dyDescent="0.15">
      <c r="A143" s="47"/>
      <c r="B143" s="82"/>
      <c r="C143" s="48"/>
      <c r="D143" s="82"/>
      <c r="E143" s="48"/>
      <c r="F143" s="48"/>
      <c r="G143" s="82"/>
      <c r="H143" s="33"/>
      <c r="I143" s="33"/>
      <c r="J143" s="33"/>
      <c r="K143" s="33"/>
      <c r="L143" s="33"/>
      <c r="M143" s="33"/>
      <c r="N143" s="33"/>
      <c r="O143" s="33"/>
      <c r="P143" s="33"/>
      <c r="Q143" s="33"/>
      <c r="R143" s="33"/>
      <c r="S143" s="48"/>
      <c r="T143" s="48"/>
      <c r="U143" s="48"/>
      <c r="V143" s="48"/>
      <c r="W143" s="48"/>
      <c r="X143" s="48"/>
      <c r="Y143" s="48"/>
      <c r="Z143" s="48"/>
      <c r="AA143" s="48"/>
      <c r="AB143" s="48"/>
    </row>
    <row r="144" spans="1:28" ht="13" x14ac:dyDescent="0.15">
      <c r="A144" s="47"/>
      <c r="B144" s="82"/>
      <c r="C144" s="48"/>
      <c r="D144" s="82"/>
      <c r="E144" s="48"/>
      <c r="F144" s="48"/>
      <c r="G144" s="82"/>
      <c r="H144" s="33"/>
      <c r="I144" s="33"/>
      <c r="J144" s="33"/>
      <c r="K144" s="33"/>
      <c r="L144" s="33"/>
      <c r="M144" s="33"/>
      <c r="N144" s="33"/>
      <c r="O144" s="33"/>
      <c r="P144" s="33"/>
      <c r="Q144" s="33"/>
      <c r="R144" s="33"/>
      <c r="S144" s="48"/>
      <c r="T144" s="48"/>
      <c r="U144" s="48"/>
      <c r="V144" s="48"/>
      <c r="W144" s="48"/>
      <c r="X144" s="48"/>
      <c r="Y144" s="48"/>
      <c r="Z144" s="48"/>
      <c r="AA144" s="48"/>
      <c r="AB144" s="48"/>
    </row>
    <row r="145" spans="2:7" ht="13" x14ac:dyDescent="0.15">
      <c r="B145" s="34"/>
      <c r="D145" s="34"/>
      <c r="G145" s="34"/>
    </row>
    <row r="146" spans="2:7" ht="13" x14ac:dyDescent="0.15">
      <c r="B146" s="34"/>
      <c r="D146" s="34"/>
      <c r="G146" s="34"/>
    </row>
    <row r="147" spans="2:7" ht="13" x14ac:dyDescent="0.15">
      <c r="B147" s="34"/>
      <c r="D147" s="34"/>
      <c r="G147" s="34"/>
    </row>
    <row r="148" spans="2:7" ht="13" x14ac:dyDescent="0.15">
      <c r="B148" s="34"/>
      <c r="D148" s="34"/>
      <c r="G148" s="34"/>
    </row>
    <row r="149" spans="2:7" ht="13" x14ac:dyDescent="0.15">
      <c r="B149" s="34"/>
      <c r="D149" s="34"/>
      <c r="G149" s="34"/>
    </row>
    <row r="150" spans="2:7" ht="13" x14ac:dyDescent="0.15">
      <c r="B150" s="34"/>
      <c r="D150" s="34"/>
      <c r="G150" s="34"/>
    </row>
    <row r="151" spans="2:7" ht="13" x14ac:dyDescent="0.15">
      <c r="B151" s="34"/>
      <c r="D151" s="34"/>
      <c r="G151" s="34"/>
    </row>
    <row r="152" spans="2:7" ht="13" x14ac:dyDescent="0.15">
      <c r="B152" s="34"/>
      <c r="D152" s="34"/>
      <c r="G152" s="34"/>
    </row>
    <row r="153" spans="2:7" ht="13" x14ac:dyDescent="0.15">
      <c r="B153" s="34"/>
      <c r="D153" s="34"/>
      <c r="G153" s="34"/>
    </row>
    <row r="154" spans="2:7" ht="13" x14ac:dyDescent="0.15">
      <c r="B154" s="34"/>
      <c r="D154" s="34"/>
      <c r="G154" s="34"/>
    </row>
    <row r="155" spans="2:7" ht="13" x14ac:dyDescent="0.15">
      <c r="B155" s="34"/>
      <c r="D155" s="34"/>
      <c r="G155" s="34"/>
    </row>
    <row r="156" spans="2:7" ht="13" x14ac:dyDescent="0.15">
      <c r="B156" s="34"/>
      <c r="D156" s="34"/>
      <c r="G156" s="34"/>
    </row>
    <row r="157" spans="2:7" ht="13" x14ac:dyDescent="0.15">
      <c r="B157" s="34"/>
      <c r="D157" s="34"/>
      <c r="G157" s="34"/>
    </row>
    <row r="158" spans="2:7" ht="13" x14ac:dyDescent="0.15">
      <c r="B158" s="34"/>
      <c r="D158" s="34"/>
      <c r="G158" s="34"/>
    </row>
    <row r="159" spans="2:7" ht="13" x14ac:dyDescent="0.15">
      <c r="B159" s="34"/>
      <c r="D159" s="34"/>
      <c r="G159" s="34"/>
    </row>
    <row r="160" spans="2:7" ht="13" x14ac:dyDescent="0.15">
      <c r="B160" s="34"/>
      <c r="D160" s="34"/>
      <c r="G160" s="34"/>
    </row>
    <row r="161" spans="2:7" ht="13" x14ac:dyDescent="0.15">
      <c r="B161" s="34"/>
      <c r="D161" s="34"/>
      <c r="G161" s="34"/>
    </row>
    <row r="162" spans="2:7" ht="13" x14ac:dyDescent="0.15">
      <c r="B162" s="34"/>
      <c r="D162" s="34"/>
      <c r="G162" s="34"/>
    </row>
    <row r="163" spans="2:7" ht="13" x14ac:dyDescent="0.15">
      <c r="B163" s="34"/>
      <c r="D163" s="34"/>
      <c r="G163" s="34"/>
    </row>
    <row r="164" spans="2:7" ht="13" x14ac:dyDescent="0.15">
      <c r="B164" s="34"/>
      <c r="D164" s="34"/>
      <c r="G164" s="34"/>
    </row>
    <row r="165" spans="2:7" ht="13" x14ac:dyDescent="0.15">
      <c r="B165" s="34"/>
      <c r="D165" s="34"/>
      <c r="G165" s="34"/>
    </row>
    <row r="166" spans="2:7" ht="13" x14ac:dyDescent="0.15">
      <c r="B166" s="34"/>
      <c r="D166" s="34"/>
      <c r="G166" s="34"/>
    </row>
    <row r="167" spans="2:7" ht="13" x14ac:dyDescent="0.15">
      <c r="B167" s="34"/>
      <c r="D167" s="34"/>
      <c r="G167" s="34"/>
    </row>
    <row r="168" spans="2:7" ht="13" x14ac:dyDescent="0.15">
      <c r="B168" s="34"/>
      <c r="D168" s="34"/>
      <c r="G168" s="34"/>
    </row>
    <row r="169" spans="2:7" ht="13" x14ac:dyDescent="0.15">
      <c r="B169" s="34"/>
      <c r="D169" s="34"/>
      <c r="G169" s="34"/>
    </row>
    <row r="170" spans="2:7" ht="13" x14ac:dyDescent="0.15">
      <c r="B170" s="34"/>
      <c r="D170" s="34"/>
      <c r="G170" s="34"/>
    </row>
    <row r="171" spans="2:7" ht="13" x14ac:dyDescent="0.15">
      <c r="B171" s="34"/>
      <c r="D171" s="34"/>
      <c r="G171" s="34"/>
    </row>
    <row r="172" spans="2:7" ht="13" x14ac:dyDescent="0.15">
      <c r="B172" s="34"/>
      <c r="D172" s="34"/>
      <c r="G172" s="34"/>
    </row>
    <row r="173" spans="2:7" ht="13" x14ac:dyDescent="0.15">
      <c r="B173" s="34"/>
      <c r="D173" s="34"/>
      <c r="G173" s="34"/>
    </row>
    <row r="174" spans="2:7" ht="13" x14ac:dyDescent="0.15">
      <c r="B174" s="34"/>
      <c r="D174" s="34"/>
      <c r="G174" s="34"/>
    </row>
    <row r="175" spans="2:7" ht="13" x14ac:dyDescent="0.15">
      <c r="B175" s="34"/>
      <c r="D175" s="34"/>
      <c r="G175" s="34"/>
    </row>
    <row r="176" spans="2:7" ht="13" x14ac:dyDescent="0.15">
      <c r="B176" s="34"/>
      <c r="D176" s="34"/>
      <c r="G176" s="34"/>
    </row>
    <row r="177" spans="2:7" ht="13" x14ac:dyDescent="0.15">
      <c r="B177" s="34"/>
      <c r="D177" s="34"/>
      <c r="G177" s="34"/>
    </row>
    <row r="178" spans="2:7" ht="13" x14ac:dyDescent="0.15">
      <c r="B178" s="34"/>
      <c r="D178" s="34"/>
      <c r="G178" s="34"/>
    </row>
    <row r="179" spans="2:7" ht="13" x14ac:dyDescent="0.15">
      <c r="B179" s="34"/>
      <c r="D179" s="34"/>
      <c r="G179" s="34"/>
    </row>
    <row r="180" spans="2:7" ht="13" x14ac:dyDescent="0.15">
      <c r="B180" s="34"/>
      <c r="D180" s="34"/>
      <c r="G180" s="34"/>
    </row>
    <row r="181" spans="2:7" ht="13" x14ac:dyDescent="0.15">
      <c r="B181" s="34"/>
      <c r="D181" s="34"/>
      <c r="G181" s="34"/>
    </row>
    <row r="182" spans="2:7" ht="13" x14ac:dyDescent="0.15">
      <c r="B182" s="34"/>
      <c r="D182" s="34"/>
      <c r="G182" s="34"/>
    </row>
    <row r="183" spans="2:7" ht="13" x14ac:dyDescent="0.15">
      <c r="B183" s="34"/>
      <c r="D183" s="34"/>
      <c r="G183" s="34"/>
    </row>
    <row r="184" spans="2:7" ht="13" x14ac:dyDescent="0.15">
      <c r="B184" s="34"/>
      <c r="D184" s="34"/>
      <c r="G184" s="34"/>
    </row>
    <row r="185" spans="2:7" ht="13" x14ac:dyDescent="0.15">
      <c r="B185" s="34"/>
      <c r="D185" s="34"/>
      <c r="G185" s="34"/>
    </row>
    <row r="186" spans="2:7" ht="13" x14ac:dyDescent="0.15">
      <c r="B186" s="34"/>
      <c r="D186" s="34"/>
      <c r="G186" s="34"/>
    </row>
    <row r="187" spans="2:7" ht="13" x14ac:dyDescent="0.15">
      <c r="B187" s="34"/>
      <c r="D187" s="34"/>
      <c r="G187" s="34"/>
    </row>
    <row r="188" spans="2:7" ht="13" x14ac:dyDescent="0.15">
      <c r="B188" s="34"/>
      <c r="D188" s="34"/>
      <c r="G188" s="34"/>
    </row>
    <row r="189" spans="2:7" ht="13" x14ac:dyDescent="0.15">
      <c r="B189" s="34"/>
      <c r="D189" s="34"/>
      <c r="G189" s="34"/>
    </row>
    <row r="190" spans="2:7" ht="13" x14ac:dyDescent="0.15">
      <c r="B190" s="34"/>
      <c r="D190" s="34"/>
      <c r="G190" s="34"/>
    </row>
    <row r="191" spans="2:7" ht="13" x14ac:dyDescent="0.15">
      <c r="B191" s="34"/>
      <c r="D191" s="34"/>
      <c r="G191" s="34"/>
    </row>
    <row r="192" spans="2:7" ht="13" x14ac:dyDescent="0.15">
      <c r="B192" s="34"/>
      <c r="D192" s="34"/>
      <c r="G192" s="34"/>
    </row>
    <row r="193" spans="2:7" ht="13" x14ac:dyDescent="0.15">
      <c r="B193" s="34"/>
      <c r="D193" s="34"/>
      <c r="G193" s="34"/>
    </row>
    <row r="194" spans="2:7" ht="13" x14ac:dyDescent="0.15">
      <c r="B194" s="34"/>
      <c r="D194" s="34"/>
      <c r="G194" s="34"/>
    </row>
    <row r="195" spans="2:7" ht="13" x14ac:dyDescent="0.15">
      <c r="B195" s="34"/>
      <c r="D195" s="34"/>
      <c r="G195" s="34"/>
    </row>
    <row r="196" spans="2:7" ht="13" x14ac:dyDescent="0.15">
      <c r="B196" s="34"/>
      <c r="D196" s="34"/>
      <c r="G196" s="34"/>
    </row>
    <row r="197" spans="2:7" ht="13" x14ac:dyDescent="0.15">
      <c r="B197" s="34"/>
      <c r="D197" s="34"/>
      <c r="G197" s="34"/>
    </row>
    <row r="198" spans="2:7" ht="13" x14ac:dyDescent="0.15">
      <c r="B198" s="34"/>
      <c r="D198" s="34"/>
      <c r="G198" s="34"/>
    </row>
    <row r="199" spans="2:7" ht="13" x14ac:dyDescent="0.15">
      <c r="B199" s="34"/>
      <c r="D199" s="34"/>
      <c r="G199" s="34"/>
    </row>
    <row r="200" spans="2:7" ht="13" x14ac:dyDescent="0.15">
      <c r="B200" s="34"/>
      <c r="D200" s="34"/>
      <c r="G200" s="34"/>
    </row>
    <row r="201" spans="2:7" ht="13" x14ac:dyDescent="0.15">
      <c r="B201" s="34"/>
      <c r="D201" s="34"/>
      <c r="G201" s="34"/>
    </row>
    <row r="202" spans="2:7" ht="13" x14ac:dyDescent="0.15">
      <c r="B202" s="34"/>
      <c r="D202" s="34"/>
      <c r="G202" s="34"/>
    </row>
    <row r="203" spans="2:7" ht="13" x14ac:dyDescent="0.15">
      <c r="B203" s="34"/>
      <c r="D203" s="34"/>
      <c r="G203" s="34"/>
    </row>
    <row r="204" spans="2:7" ht="13" x14ac:dyDescent="0.15">
      <c r="B204" s="34"/>
      <c r="D204" s="34"/>
      <c r="G204" s="34"/>
    </row>
    <row r="205" spans="2:7" ht="13" x14ac:dyDescent="0.15">
      <c r="B205" s="34"/>
      <c r="D205" s="34"/>
      <c r="G205" s="34"/>
    </row>
    <row r="206" spans="2:7" ht="13" x14ac:dyDescent="0.15">
      <c r="B206" s="34"/>
      <c r="D206" s="34"/>
      <c r="G206" s="34"/>
    </row>
    <row r="207" spans="2:7" ht="13" x14ac:dyDescent="0.15">
      <c r="B207" s="34"/>
      <c r="D207" s="34"/>
      <c r="G207" s="34"/>
    </row>
    <row r="208" spans="2:7" ht="13" x14ac:dyDescent="0.15">
      <c r="B208" s="34"/>
      <c r="D208" s="34"/>
      <c r="G208" s="34"/>
    </row>
    <row r="209" spans="2:7" ht="13" x14ac:dyDescent="0.15">
      <c r="B209" s="34"/>
      <c r="D209" s="34"/>
      <c r="G209" s="34"/>
    </row>
    <row r="210" spans="2:7" ht="13" x14ac:dyDescent="0.15">
      <c r="B210" s="34"/>
      <c r="D210" s="34"/>
      <c r="G210" s="34"/>
    </row>
    <row r="211" spans="2:7" ht="13" x14ac:dyDescent="0.15">
      <c r="B211" s="34"/>
      <c r="D211" s="34"/>
      <c r="G211" s="34"/>
    </row>
    <row r="212" spans="2:7" ht="13" x14ac:dyDescent="0.15">
      <c r="B212" s="34"/>
      <c r="D212" s="34"/>
      <c r="G212" s="34"/>
    </row>
    <row r="213" spans="2:7" ht="13" x14ac:dyDescent="0.15">
      <c r="B213" s="34"/>
      <c r="D213" s="34"/>
      <c r="G213" s="34"/>
    </row>
    <row r="214" spans="2:7" ht="13" x14ac:dyDescent="0.15">
      <c r="B214" s="34"/>
      <c r="D214" s="34"/>
      <c r="G214" s="34"/>
    </row>
    <row r="215" spans="2:7" ht="13" x14ac:dyDescent="0.15">
      <c r="B215" s="34"/>
      <c r="D215" s="34"/>
      <c r="G215" s="34"/>
    </row>
    <row r="216" spans="2:7" ht="13" x14ac:dyDescent="0.15">
      <c r="B216" s="34"/>
      <c r="D216" s="34"/>
      <c r="G216" s="34"/>
    </row>
    <row r="217" spans="2:7" ht="13" x14ac:dyDescent="0.15">
      <c r="B217" s="34"/>
      <c r="D217" s="34"/>
      <c r="G217" s="34"/>
    </row>
    <row r="218" spans="2:7" ht="13" x14ac:dyDescent="0.15">
      <c r="B218" s="34"/>
      <c r="D218" s="34"/>
      <c r="G218" s="34"/>
    </row>
    <row r="219" spans="2:7" ht="13" x14ac:dyDescent="0.15">
      <c r="B219" s="34"/>
      <c r="D219" s="34"/>
      <c r="G219" s="34"/>
    </row>
    <row r="220" spans="2:7" ht="13" x14ac:dyDescent="0.15">
      <c r="B220" s="34"/>
      <c r="D220" s="34"/>
      <c r="G220" s="34"/>
    </row>
    <row r="221" spans="2:7" ht="13" x14ac:dyDescent="0.15">
      <c r="B221" s="34"/>
      <c r="D221" s="34"/>
      <c r="G221" s="34"/>
    </row>
    <row r="222" spans="2:7" ht="13" x14ac:dyDescent="0.15">
      <c r="B222" s="34"/>
      <c r="D222" s="34"/>
      <c r="G222" s="34"/>
    </row>
    <row r="223" spans="2:7" ht="13" x14ac:dyDescent="0.15">
      <c r="B223" s="34"/>
      <c r="D223" s="34"/>
      <c r="G223" s="34"/>
    </row>
    <row r="224" spans="2:7" ht="13" x14ac:dyDescent="0.15">
      <c r="B224" s="34"/>
      <c r="D224" s="34"/>
      <c r="G224" s="34"/>
    </row>
    <row r="225" spans="2:7" ht="13" x14ac:dyDescent="0.15">
      <c r="B225" s="34"/>
      <c r="D225" s="34"/>
      <c r="G225" s="34"/>
    </row>
    <row r="226" spans="2:7" ht="13" x14ac:dyDescent="0.15">
      <c r="B226" s="34"/>
      <c r="D226" s="34"/>
      <c r="G226" s="34"/>
    </row>
    <row r="227" spans="2:7" ht="13" x14ac:dyDescent="0.15">
      <c r="B227" s="34"/>
      <c r="D227" s="34"/>
      <c r="G227" s="34"/>
    </row>
    <row r="228" spans="2:7" ht="13" x14ac:dyDescent="0.15">
      <c r="B228" s="34"/>
      <c r="D228" s="34"/>
      <c r="G228" s="34"/>
    </row>
    <row r="229" spans="2:7" ht="13" x14ac:dyDescent="0.15">
      <c r="B229" s="34"/>
      <c r="D229" s="34"/>
      <c r="G229" s="34"/>
    </row>
    <row r="230" spans="2:7" ht="13" x14ac:dyDescent="0.15">
      <c r="B230" s="34"/>
      <c r="D230" s="34"/>
      <c r="G230" s="34"/>
    </row>
    <row r="231" spans="2:7" ht="13" x14ac:dyDescent="0.15">
      <c r="B231" s="34"/>
      <c r="D231" s="34"/>
      <c r="G231" s="34"/>
    </row>
    <row r="232" spans="2:7" ht="13" x14ac:dyDescent="0.15">
      <c r="B232" s="34"/>
      <c r="D232" s="34"/>
      <c r="G232" s="34"/>
    </row>
    <row r="233" spans="2:7" ht="13" x14ac:dyDescent="0.15">
      <c r="B233" s="34"/>
      <c r="D233" s="34"/>
      <c r="G233" s="34"/>
    </row>
    <row r="234" spans="2:7" ht="13" x14ac:dyDescent="0.15">
      <c r="B234" s="34"/>
      <c r="D234" s="34"/>
      <c r="G234" s="34"/>
    </row>
    <row r="235" spans="2:7" ht="13" x14ac:dyDescent="0.15">
      <c r="B235" s="34"/>
      <c r="D235" s="34"/>
      <c r="G235" s="34"/>
    </row>
    <row r="236" spans="2:7" ht="13" x14ac:dyDescent="0.15">
      <c r="B236" s="34"/>
      <c r="D236" s="34"/>
      <c r="G236" s="34"/>
    </row>
    <row r="237" spans="2:7" ht="13" x14ac:dyDescent="0.15">
      <c r="B237" s="34"/>
      <c r="D237" s="34"/>
      <c r="G237" s="34"/>
    </row>
    <row r="238" spans="2:7" ht="13" x14ac:dyDescent="0.15">
      <c r="B238" s="34"/>
      <c r="D238" s="34"/>
      <c r="G238" s="34"/>
    </row>
    <row r="239" spans="2:7" ht="13" x14ac:dyDescent="0.15">
      <c r="B239" s="34"/>
      <c r="D239" s="34"/>
      <c r="G239" s="34"/>
    </row>
    <row r="240" spans="2:7" ht="13" x14ac:dyDescent="0.15">
      <c r="B240" s="34"/>
      <c r="D240" s="34"/>
      <c r="G240" s="34"/>
    </row>
    <row r="241" spans="2:7" ht="13" x14ac:dyDescent="0.15">
      <c r="B241" s="34"/>
      <c r="D241" s="34"/>
      <c r="G241" s="34"/>
    </row>
    <row r="242" spans="2:7" ht="13" x14ac:dyDescent="0.15">
      <c r="B242" s="34"/>
      <c r="D242" s="34"/>
      <c r="G242" s="34"/>
    </row>
    <row r="243" spans="2:7" ht="13" x14ac:dyDescent="0.15">
      <c r="B243" s="34"/>
      <c r="D243" s="34"/>
      <c r="G243" s="34"/>
    </row>
    <row r="244" spans="2:7" ht="13" x14ac:dyDescent="0.15">
      <c r="B244" s="34"/>
      <c r="D244" s="34"/>
      <c r="G244" s="34"/>
    </row>
    <row r="245" spans="2:7" ht="13" x14ac:dyDescent="0.15">
      <c r="B245" s="34"/>
      <c r="D245" s="34"/>
      <c r="G245" s="34"/>
    </row>
    <row r="246" spans="2:7" ht="13" x14ac:dyDescent="0.15">
      <c r="B246" s="34"/>
      <c r="D246" s="34"/>
      <c r="G246" s="34"/>
    </row>
    <row r="247" spans="2:7" ht="13" x14ac:dyDescent="0.15">
      <c r="B247" s="34"/>
      <c r="D247" s="34"/>
      <c r="G247" s="34"/>
    </row>
    <row r="248" spans="2:7" ht="13" x14ac:dyDescent="0.15">
      <c r="B248" s="34"/>
      <c r="D248" s="34"/>
      <c r="G248" s="34"/>
    </row>
    <row r="249" spans="2:7" ht="13" x14ac:dyDescent="0.15">
      <c r="B249" s="34"/>
      <c r="D249" s="34"/>
      <c r="G249" s="34"/>
    </row>
    <row r="250" spans="2:7" ht="13" x14ac:dyDescent="0.15">
      <c r="B250" s="34"/>
      <c r="D250" s="34"/>
      <c r="G250" s="34"/>
    </row>
    <row r="251" spans="2:7" ht="13" x14ac:dyDescent="0.15">
      <c r="B251" s="34"/>
      <c r="D251" s="34"/>
      <c r="G251" s="34"/>
    </row>
    <row r="252" spans="2:7" ht="13" x14ac:dyDescent="0.15">
      <c r="B252" s="34"/>
      <c r="D252" s="34"/>
      <c r="G252" s="34"/>
    </row>
    <row r="253" spans="2:7" ht="13" x14ac:dyDescent="0.15">
      <c r="B253" s="34"/>
      <c r="D253" s="34"/>
      <c r="G253" s="34"/>
    </row>
    <row r="254" spans="2:7" ht="13" x14ac:dyDescent="0.15">
      <c r="B254" s="34"/>
      <c r="D254" s="34"/>
      <c r="G254" s="34"/>
    </row>
    <row r="255" spans="2:7" ht="13" x14ac:dyDescent="0.15">
      <c r="B255" s="34"/>
      <c r="D255" s="34"/>
      <c r="G255" s="34"/>
    </row>
    <row r="256" spans="2:7" ht="13" x14ac:dyDescent="0.15">
      <c r="B256" s="34"/>
      <c r="D256" s="34"/>
      <c r="G256" s="34"/>
    </row>
    <row r="257" spans="2:7" ht="13" x14ac:dyDescent="0.15">
      <c r="B257" s="34"/>
      <c r="D257" s="34"/>
      <c r="G257" s="34"/>
    </row>
    <row r="258" spans="2:7" ht="13" x14ac:dyDescent="0.15">
      <c r="B258" s="34"/>
      <c r="D258" s="34"/>
      <c r="G258" s="34"/>
    </row>
    <row r="259" spans="2:7" ht="13" x14ac:dyDescent="0.15">
      <c r="B259" s="34"/>
      <c r="D259" s="34"/>
      <c r="G259" s="34"/>
    </row>
    <row r="260" spans="2:7" ht="13" x14ac:dyDescent="0.15">
      <c r="B260" s="34"/>
      <c r="D260" s="34"/>
      <c r="G260" s="34"/>
    </row>
    <row r="261" spans="2:7" ht="13" x14ac:dyDescent="0.15">
      <c r="B261" s="34"/>
      <c r="D261" s="34"/>
      <c r="G261" s="34"/>
    </row>
    <row r="262" spans="2:7" ht="13" x14ac:dyDescent="0.15">
      <c r="B262" s="34"/>
      <c r="D262" s="34"/>
      <c r="G262" s="34"/>
    </row>
    <row r="263" spans="2:7" ht="13" x14ac:dyDescent="0.15">
      <c r="B263" s="34"/>
      <c r="D263" s="34"/>
      <c r="G263" s="34"/>
    </row>
    <row r="264" spans="2:7" ht="13" x14ac:dyDescent="0.15">
      <c r="B264" s="34"/>
      <c r="D264" s="34"/>
      <c r="G264" s="34"/>
    </row>
    <row r="265" spans="2:7" ht="13" x14ac:dyDescent="0.15">
      <c r="B265" s="34"/>
      <c r="D265" s="34"/>
      <c r="G265" s="34"/>
    </row>
    <row r="266" spans="2:7" ht="13" x14ac:dyDescent="0.15">
      <c r="B266" s="34"/>
      <c r="D266" s="34"/>
      <c r="G266" s="34"/>
    </row>
    <row r="267" spans="2:7" ht="13" x14ac:dyDescent="0.15">
      <c r="B267" s="34"/>
      <c r="D267" s="34"/>
      <c r="G267" s="34"/>
    </row>
    <row r="268" spans="2:7" ht="13" x14ac:dyDescent="0.15">
      <c r="B268" s="34"/>
      <c r="D268" s="34"/>
      <c r="G268" s="34"/>
    </row>
    <row r="269" spans="2:7" ht="13" x14ac:dyDescent="0.15">
      <c r="B269" s="34"/>
      <c r="D269" s="34"/>
      <c r="G269" s="34"/>
    </row>
    <row r="270" spans="2:7" ht="13" x14ac:dyDescent="0.15">
      <c r="B270" s="34"/>
      <c r="D270" s="34"/>
      <c r="G270" s="34"/>
    </row>
    <row r="271" spans="2:7" ht="13" x14ac:dyDescent="0.15">
      <c r="B271" s="34"/>
      <c r="D271" s="34"/>
      <c r="G271" s="34"/>
    </row>
    <row r="272" spans="2:7" ht="13" x14ac:dyDescent="0.15">
      <c r="B272" s="34"/>
      <c r="D272" s="34"/>
      <c r="G272" s="34"/>
    </row>
    <row r="273" spans="2:7" ht="13" x14ac:dyDescent="0.15">
      <c r="B273" s="34"/>
      <c r="D273" s="34"/>
      <c r="G273" s="34"/>
    </row>
    <row r="274" spans="2:7" ht="13" x14ac:dyDescent="0.15">
      <c r="B274" s="34"/>
      <c r="D274" s="34"/>
      <c r="G274" s="34"/>
    </row>
    <row r="275" spans="2:7" ht="13" x14ac:dyDescent="0.15">
      <c r="B275" s="34"/>
      <c r="D275" s="34"/>
      <c r="G275" s="34"/>
    </row>
    <row r="276" spans="2:7" ht="13" x14ac:dyDescent="0.15">
      <c r="B276" s="34"/>
      <c r="D276" s="34"/>
      <c r="G276" s="34"/>
    </row>
    <row r="277" spans="2:7" ht="13" x14ac:dyDescent="0.15">
      <c r="B277" s="34"/>
      <c r="D277" s="34"/>
      <c r="G277" s="34"/>
    </row>
    <row r="278" spans="2:7" ht="13" x14ac:dyDescent="0.15">
      <c r="B278" s="34"/>
      <c r="D278" s="34"/>
      <c r="G278" s="34"/>
    </row>
    <row r="279" spans="2:7" ht="13" x14ac:dyDescent="0.15">
      <c r="B279" s="34"/>
      <c r="D279" s="34"/>
      <c r="G279" s="34"/>
    </row>
    <row r="280" spans="2:7" ht="13" x14ac:dyDescent="0.15">
      <c r="B280" s="34"/>
      <c r="D280" s="34"/>
      <c r="G280" s="34"/>
    </row>
    <row r="281" spans="2:7" ht="13" x14ac:dyDescent="0.15">
      <c r="B281" s="34"/>
      <c r="D281" s="34"/>
      <c r="G281" s="34"/>
    </row>
    <row r="282" spans="2:7" ht="13" x14ac:dyDescent="0.15">
      <c r="B282" s="34"/>
      <c r="D282" s="34"/>
      <c r="G282" s="34"/>
    </row>
    <row r="283" spans="2:7" ht="13" x14ac:dyDescent="0.15">
      <c r="B283" s="34"/>
      <c r="D283" s="34"/>
      <c r="G283" s="34"/>
    </row>
    <row r="284" spans="2:7" ht="13" x14ac:dyDescent="0.15">
      <c r="B284" s="34"/>
      <c r="D284" s="34"/>
      <c r="G284" s="34"/>
    </row>
    <row r="285" spans="2:7" ht="13" x14ac:dyDescent="0.15">
      <c r="B285" s="34"/>
      <c r="D285" s="34"/>
      <c r="G285" s="34"/>
    </row>
    <row r="286" spans="2:7" ht="13" x14ac:dyDescent="0.15">
      <c r="B286" s="34"/>
      <c r="D286" s="34"/>
      <c r="G286" s="34"/>
    </row>
    <row r="287" spans="2:7" ht="13" x14ac:dyDescent="0.15">
      <c r="B287" s="34"/>
      <c r="D287" s="34"/>
      <c r="G287" s="34"/>
    </row>
    <row r="288" spans="2:7" ht="13" x14ac:dyDescent="0.15">
      <c r="B288" s="34"/>
      <c r="D288" s="34"/>
      <c r="G288" s="34"/>
    </row>
    <row r="289" spans="2:7" ht="13" x14ac:dyDescent="0.15">
      <c r="B289" s="34"/>
      <c r="D289" s="34"/>
      <c r="G289" s="34"/>
    </row>
    <row r="290" spans="2:7" ht="13" x14ac:dyDescent="0.15">
      <c r="B290" s="34"/>
      <c r="D290" s="34"/>
      <c r="G290" s="34"/>
    </row>
    <row r="291" spans="2:7" ht="13" x14ac:dyDescent="0.15">
      <c r="B291" s="34"/>
      <c r="D291" s="34"/>
      <c r="G291" s="34"/>
    </row>
    <row r="292" spans="2:7" ht="13" x14ac:dyDescent="0.15">
      <c r="B292" s="34"/>
      <c r="D292" s="34"/>
      <c r="G292" s="34"/>
    </row>
    <row r="293" spans="2:7" ht="13" x14ac:dyDescent="0.15">
      <c r="B293" s="34"/>
      <c r="D293" s="34"/>
      <c r="G293" s="34"/>
    </row>
    <row r="294" spans="2:7" ht="13" x14ac:dyDescent="0.15">
      <c r="B294" s="34"/>
      <c r="D294" s="34"/>
      <c r="G294" s="34"/>
    </row>
    <row r="295" spans="2:7" ht="13" x14ac:dyDescent="0.15">
      <c r="B295" s="34"/>
      <c r="D295" s="34"/>
      <c r="G295" s="34"/>
    </row>
    <row r="296" spans="2:7" ht="13" x14ac:dyDescent="0.15">
      <c r="B296" s="34"/>
      <c r="D296" s="34"/>
      <c r="G296" s="34"/>
    </row>
    <row r="297" spans="2:7" ht="13" x14ac:dyDescent="0.15">
      <c r="B297" s="34"/>
      <c r="D297" s="34"/>
      <c r="G297" s="34"/>
    </row>
    <row r="298" spans="2:7" ht="13" x14ac:dyDescent="0.15">
      <c r="B298" s="34"/>
      <c r="D298" s="34"/>
      <c r="G298" s="34"/>
    </row>
    <row r="299" spans="2:7" ht="13" x14ac:dyDescent="0.15">
      <c r="B299" s="34"/>
      <c r="D299" s="34"/>
      <c r="G299" s="34"/>
    </row>
    <row r="300" spans="2:7" ht="13" x14ac:dyDescent="0.15">
      <c r="B300" s="34"/>
      <c r="D300" s="34"/>
      <c r="G300" s="34"/>
    </row>
    <row r="301" spans="2:7" ht="13" x14ac:dyDescent="0.15">
      <c r="B301" s="34"/>
      <c r="D301" s="34"/>
      <c r="G301" s="34"/>
    </row>
    <row r="302" spans="2:7" ht="13" x14ac:dyDescent="0.15">
      <c r="B302" s="34"/>
      <c r="D302" s="34"/>
      <c r="G302" s="34"/>
    </row>
    <row r="303" spans="2:7" ht="13" x14ac:dyDescent="0.15">
      <c r="B303" s="34"/>
      <c r="D303" s="34"/>
      <c r="G303" s="34"/>
    </row>
    <row r="304" spans="2:7" ht="13" x14ac:dyDescent="0.15">
      <c r="B304" s="34"/>
      <c r="D304" s="34"/>
      <c r="G304" s="34"/>
    </row>
    <row r="305" spans="2:7" ht="13" x14ac:dyDescent="0.15">
      <c r="B305" s="34"/>
      <c r="D305" s="34"/>
      <c r="G305" s="34"/>
    </row>
    <row r="306" spans="2:7" ht="13" x14ac:dyDescent="0.15">
      <c r="B306" s="34"/>
      <c r="D306" s="34"/>
      <c r="G306" s="34"/>
    </row>
    <row r="307" spans="2:7" ht="13" x14ac:dyDescent="0.15">
      <c r="B307" s="34"/>
      <c r="D307" s="34"/>
      <c r="G307" s="34"/>
    </row>
    <row r="308" spans="2:7" ht="13" x14ac:dyDescent="0.15">
      <c r="B308" s="34"/>
      <c r="D308" s="34"/>
      <c r="G308" s="34"/>
    </row>
    <row r="309" spans="2:7" ht="13" x14ac:dyDescent="0.15">
      <c r="B309" s="34"/>
      <c r="D309" s="34"/>
      <c r="G309" s="34"/>
    </row>
    <row r="310" spans="2:7" ht="13" x14ac:dyDescent="0.15">
      <c r="B310" s="34"/>
      <c r="D310" s="34"/>
      <c r="G310" s="34"/>
    </row>
    <row r="311" spans="2:7" ht="13" x14ac:dyDescent="0.15">
      <c r="B311" s="34"/>
      <c r="D311" s="34"/>
      <c r="G311" s="34"/>
    </row>
    <row r="312" spans="2:7" ht="13" x14ac:dyDescent="0.15">
      <c r="B312" s="34"/>
      <c r="D312" s="34"/>
      <c r="G312" s="34"/>
    </row>
    <row r="313" spans="2:7" ht="13" x14ac:dyDescent="0.15">
      <c r="B313" s="34"/>
      <c r="D313" s="34"/>
      <c r="G313" s="34"/>
    </row>
    <row r="314" spans="2:7" ht="13" x14ac:dyDescent="0.15">
      <c r="B314" s="34"/>
      <c r="D314" s="34"/>
      <c r="G314" s="34"/>
    </row>
    <row r="315" spans="2:7" ht="13" x14ac:dyDescent="0.15">
      <c r="B315" s="34"/>
      <c r="D315" s="34"/>
      <c r="G315" s="34"/>
    </row>
    <row r="316" spans="2:7" ht="13" x14ac:dyDescent="0.15">
      <c r="B316" s="34"/>
      <c r="D316" s="34"/>
      <c r="G316" s="34"/>
    </row>
    <row r="317" spans="2:7" ht="13" x14ac:dyDescent="0.15">
      <c r="B317" s="34"/>
      <c r="D317" s="34"/>
      <c r="G317" s="34"/>
    </row>
    <row r="318" spans="2:7" ht="13" x14ac:dyDescent="0.15">
      <c r="B318" s="34"/>
      <c r="D318" s="34"/>
      <c r="G318" s="34"/>
    </row>
    <row r="319" spans="2:7" ht="13" x14ac:dyDescent="0.15">
      <c r="B319" s="34"/>
      <c r="D319" s="34"/>
      <c r="G319" s="34"/>
    </row>
    <row r="320" spans="2:7" ht="13" x14ac:dyDescent="0.15">
      <c r="B320" s="34"/>
      <c r="D320" s="34"/>
      <c r="G320" s="34"/>
    </row>
    <row r="321" spans="2:7" ht="13" x14ac:dyDescent="0.15">
      <c r="B321" s="34"/>
      <c r="D321" s="34"/>
      <c r="G321" s="34"/>
    </row>
    <row r="322" spans="2:7" ht="13" x14ac:dyDescent="0.15">
      <c r="B322" s="34"/>
      <c r="D322" s="34"/>
      <c r="G322" s="34"/>
    </row>
    <row r="323" spans="2:7" ht="13" x14ac:dyDescent="0.15">
      <c r="B323" s="34"/>
      <c r="D323" s="34"/>
      <c r="G323" s="34"/>
    </row>
    <row r="324" spans="2:7" ht="13" x14ac:dyDescent="0.15">
      <c r="B324" s="34"/>
      <c r="D324" s="34"/>
      <c r="G324" s="34"/>
    </row>
    <row r="325" spans="2:7" ht="13" x14ac:dyDescent="0.15">
      <c r="B325" s="34"/>
      <c r="D325" s="34"/>
      <c r="G325" s="34"/>
    </row>
    <row r="326" spans="2:7" ht="13" x14ac:dyDescent="0.15">
      <c r="B326" s="34"/>
      <c r="D326" s="34"/>
      <c r="G326" s="34"/>
    </row>
    <row r="327" spans="2:7" ht="13" x14ac:dyDescent="0.15">
      <c r="B327" s="34"/>
      <c r="D327" s="34"/>
      <c r="G327" s="34"/>
    </row>
    <row r="328" spans="2:7" ht="13" x14ac:dyDescent="0.15">
      <c r="B328" s="34"/>
      <c r="D328" s="34"/>
      <c r="G328" s="34"/>
    </row>
    <row r="329" spans="2:7" ht="13" x14ac:dyDescent="0.15">
      <c r="B329" s="34"/>
      <c r="D329" s="34"/>
      <c r="G329" s="34"/>
    </row>
    <row r="330" spans="2:7" ht="13" x14ac:dyDescent="0.15">
      <c r="B330" s="34"/>
      <c r="D330" s="34"/>
      <c r="G330" s="34"/>
    </row>
    <row r="331" spans="2:7" ht="13" x14ac:dyDescent="0.15">
      <c r="B331" s="34"/>
      <c r="D331" s="34"/>
      <c r="G331" s="34"/>
    </row>
    <row r="332" spans="2:7" ht="13" x14ac:dyDescent="0.15">
      <c r="B332" s="34"/>
      <c r="D332" s="34"/>
      <c r="G332" s="34"/>
    </row>
    <row r="333" spans="2:7" ht="13" x14ac:dyDescent="0.15">
      <c r="B333" s="34"/>
      <c r="D333" s="34"/>
      <c r="G333" s="34"/>
    </row>
    <row r="334" spans="2:7" ht="13" x14ac:dyDescent="0.15">
      <c r="B334" s="34"/>
      <c r="D334" s="34"/>
      <c r="G334" s="34"/>
    </row>
    <row r="335" spans="2:7" ht="13" x14ac:dyDescent="0.15">
      <c r="B335" s="34"/>
      <c r="D335" s="34"/>
      <c r="G335" s="34"/>
    </row>
    <row r="336" spans="2:7" ht="13" x14ac:dyDescent="0.15">
      <c r="B336" s="34"/>
      <c r="D336" s="34"/>
      <c r="G336" s="34"/>
    </row>
    <row r="337" spans="2:7" ht="13" x14ac:dyDescent="0.15">
      <c r="B337" s="34"/>
      <c r="D337" s="34"/>
      <c r="G337" s="34"/>
    </row>
    <row r="338" spans="2:7" ht="13" x14ac:dyDescent="0.15">
      <c r="B338" s="34"/>
      <c r="D338" s="34"/>
      <c r="G338" s="34"/>
    </row>
    <row r="339" spans="2:7" ht="13" x14ac:dyDescent="0.15">
      <c r="B339" s="34"/>
      <c r="D339" s="34"/>
      <c r="G339" s="34"/>
    </row>
    <row r="340" spans="2:7" ht="13" x14ac:dyDescent="0.15">
      <c r="B340" s="34"/>
      <c r="D340" s="34"/>
      <c r="G340" s="34"/>
    </row>
    <row r="341" spans="2:7" ht="13" x14ac:dyDescent="0.15">
      <c r="B341" s="34"/>
      <c r="D341" s="34"/>
      <c r="G341" s="34"/>
    </row>
    <row r="342" spans="2:7" ht="13" x14ac:dyDescent="0.15">
      <c r="B342" s="34"/>
      <c r="D342" s="34"/>
      <c r="G342" s="34"/>
    </row>
    <row r="343" spans="2:7" ht="13" x14ac:dyDescent="0.15">
      <c r="B343" s="34"/>
      <c r="D343" s="34"/>
      <c r="G343" s="34"/>
    </row>
    <row r="344" spans="2:7" ht="13" x14ac:dyDescent="0.15">
      <c r="B344" s="34"/>
      <c r="D344" s="34"/>
      <c r="G344" s="34"/>
    </row>
    <row r="345" spans="2:7" ht="13" x14ac:dyDescent="0.15">
      <c r="B345" s="34"/>
      <c r="D345" s="34"/>
      <c r="G345" s="34"/>
    </row>
    <row r="346" spans="2:7" ht="13" x14ac:dyDescent="0.15">
      <c r="B346" s="34"/>
      <c r="D346" s="34"/>
      <c r="G346" s="34"/>
    </row>
    <row r="347" spans="2:7" ht="13" x14ac:dyDescent="0.15">
      <c r="B347" s="34"/>
      <c r="D347" s="34"/>
      <c r="G347" s="34"/>
    </row>
    <row r="348" spans="2:7" ht="13" x14ac:dyDescent="0.15">
      <c r="B348" s="34"/>
      <c r="D348" s="34"/>
      <c r="G348" s="34"/>
    </row>
    <row r="349" spans="2:7" ht="13" x14ac:dyDescent="0.15">
      <c r="B349" s="34"/>
      <c r="D349" s="34"/>
      <c r="G349" s="34"/>
    </row>
    <row r="350" spans="2:7" ht="13" x14ac:dyDescent="0.15">
      <c r="B350" s="34"/>
      <c r="D350" s="34"/>
      <c r="G350" s="34"/>
    </row>
    <row r="351" spans="2:7" ht="13" x14ac:dyDescent="0.15">
      <c r="B351" s="34"/>
      <c r="D351" s="34"/>
      <c r="G351" s="34"/>
    </row>
    <row r="352" spans="2:7" ht="13" x14ac:dyDescent="0.15">
      <c r="B352" s="34"/>
      <c r="D352" s="34"/>
      <c r="G352" s="34"/>
    </row>
    <row r="353" spans="2:7" ht="13" x14ac:dyDescent="0.15">
      <c r="B353" s="34"/>
      <c r="D353" s="34"/>
      <c r="G353" s="34"/>
    </row>
    <row r="354" spans="2:7" ht="13" x14ac:dyDescent="0.15">
      <c r="B354" s="34"/>
      <c r="D354" s="34"/>
      <c r="G354" s="34"/>
    </row>
    <row r="355" spans="2:7" ht="13" x14ac:dyDescent="0.15">
      <c r="B355" s="34"/>
      <c r="D355" s="34"/>
      <c r="G355" s="34"/>
    </row>
    <row r="356" spans="2:7" ht="13" x14ac:dyDescent="0.15">
      <c r="B356" s="34"/>
      <c r="D356" s="34"/>
      <c r="G356" s="34"/>
    </row>
    <row r="357" spans="2:7" ht="13" x14ac:dyDescent="0.15">
      <c r="B357" s="34"/>
      <c r="D357" s="34"/>
      <c r="G357" s="34"/>
    </row>
    <row r="358" spans="2:7" ht="13" x14ac:dyDescent="0.15">
      <c r="B358" s="34"/>
      <c r="D358" s="34"/>
      <c r="G358" s="34"/>
    </row>
    <row r="359" spans="2:7" ht="13" x14ac:dyDescent="0.15">
      <c r="B359" s="34"/>
      <c r="D359" s="34"/>
      <c r="G359" s="34"/>
    </row>
    <row r="360" spans="2:7" ht="13" x14ac:dyDescent="0.15">
      <c r="B360" s="34"/>
      <c r="D360" s="34"/>
      <c r="G360" s="34"/>
    </row>
    <row r="361" spans="2:7" ht="13" x14ac:dyDescent="0.15">
      <c r="B361" s="34"/>
      <c r="D361" s="34"/>
      <c r="G361" s="34"/>
    </row>
    <row r="362" spans="2:7" ht="13" x14ac:dyDescent="0.15">
      <c r="B362" s="34"/>
      <c r="D362" s="34"/>
      <c r="G362" s="34"/>
    </row>
    <row r="363" spans="2:7" ht="13" x14ac:dyDescent="0.15">
      <c r="B363" s="34"/>
      <c r="D363" s="34"/>
      <c r="G363" s="34"/>
    </row>
    <row r="364" spans="2:7" ht="13" x14ac:dyDescent="0.15">
      <c r="B364" s="34"/>
      <c r="D364" s="34"/>
      <c r="G364" s="34"/>
    </row>
    <row r="365" spans="2:7" ht="13" x14ac:dyDescent="0.15">
      <c r="B365" s="34"/>
      <c r="D365" s="34"/>
      <c r="G365" s="34"/>
    </row>
    <row r="366" spans="2:7" ht="13" x14ac:dyDescent="0.15">
      <c r="B366" s="34"/>
      <c r="D366" s="34"/>
      <c r="G366" s="34"/>
    </row>
    <row r="367" spans="2:7" ht="13" x14ac:dyDescent="0.15">
      <c r="B367" s="34"/>
      <c r="D367" s="34"/>
      <c r="G367" s="34"/>
    </row>
    <row r="368" spans="2:7" ht="13" x14ac:dyDescent="0.15">
      <c r="B368" s="34"/>
      <c r="D368" s="34"/>
      <c r="G368" s="34"/>
    </row>
    <row r="369" spans="2:7" ht="13" x14ac:dyDescent="0.15">
      <c r="B369" s="34"/>
      <c r="D369" s="34"/>
      <c r="G369" s="34"/>
    </row>
    <row r="370" spans="2:7" ht="13" x14ac:dyDescent="0.15">
      <c r="B370" s="34"/>
      <c r="D370" s="34"/>
      <c r="G370" s="34"/>
    </row>
    <row r="371" spans="2:7" ht="13" x14ac:dyDescent="0.15">
      <c r="B371" s="34"/>
      <c r="D371" s="34"/>
      <c r="G371" s="34"/>
    </row>
    <row r="372" spans="2:7" ht="13" x14ac:dyDescent="0.15">
      <c r="B372" s="34"/>
      <c r="D372" s="34"/>
      <c r="G372" s="34"/>
    </row>
    <row r="373" spans="2:7" ht="13" x14ac:dyDescent="0.15">
      <c r="B373" s="34"/>
      <c r="D373" s="34"/>
      <c r="G373" s="34"/>
    </row>
    <row r="374" spans="2:7" ht="13" x14ac:dyDescent="0.15">
      <c r="B374" s="34"/>
      <c r="D374" s="34"/>
      <c r="G374" s="34"/>
    </row>
    <row r="375" spans="2:7" ht="13" x14ac:dyDescent="0.15">
      <c r="B375" s="34"/>
      <c r="D375" s="34"/>
      <c r="G375" s="34"/>
    </row>
    <row r="376" spans="2:7" ht="13" x14ac:dyDescent="0.15">
      <c r="B376" s="34"/>
      <c r="D376" s="34"/>
      <c r="G376" s="34"/>
    </row>
    <row r="377" spans="2:7" ht="13" x14ac:dyDescent="0.15">
      <c r="B377" s="34"/>
      <c r="D377" s="34"/>
      <c r="G377" s="34"/>
    </row>
    <row r="378" spans="2:7" ht="13" x14ac:dyDescent="0.15">
      <c r="B378" s="34"/>
      <c r="D378" s="34"/>
      <c r="G378" s="34"/>
    </row>
    <row r="379" spans="2:7" ht="13" x14ac:dyDescent="0.15">
      <c r="B379" s="34"/>
      <c r="D379" s="34"/>
      <c r="G379" s="34"/>
    </row>
    <row r="380" spans="2:7" ht="13" x14ac:dyDescent="0.15">
      <c r="B380" s="34"/>
      <c r="D380" s="34"/>
      <c r="G380" s="34"/>
    </row>
    <row r="381" spans="2:7" ht="13" x14ac:dyDescent="0.15">
      <c r="B381" s="34"/>
      <c r="D381" s="34"/>
      <c r="G381" s="34"/>
    </row>
    <row r="382" spans="2:7" ht="13" x14ac:dyDescent="0.15">
      <c r="B382" s="34"/>
      <c r="D382" s="34"/>
      <c r="G382" s="34"/>
    </row>
    <row r="383" spans="2:7" ht="13" x14ac:dyDescent="0.15">
      <c r="B383" s="34"/>
      <c r="D383" s="34"/>
      <c r="G383" s="34"/>
    </row>
    <row r="384" spans="2:7" ht="13" x14ac:dyDescent="0.15">
      <c r="B384" s="34"/>
      <c r="D384" s="34"/>
      <c r="G384" s="34"/>
    </row>
    <row r="385" spans="2:7" ht="13" x14ac:dyDescent="0.15">
      <c r="B385" s="34"/>
      <c r="D385" s="34"/>
      <c r="G385" s="34"/>
    </row>
    <row r="386" spans="2:7" ht="13" x14ac:dyDescent="0.15">
      <c r="B386" s="34"/>
      <c r="D386" s="34"/>
      <c r="G386" s="34"/>
    </row>
    <row r="387" spans="2:7" ht="13" x14ac:dyDescent="0.15">
      <c r="B387" s="34"/>
      <c r="D387" s="34"/>
      <c r="G387" s="34"/>
    </row>
    <row r="388" spans="2:7" ht="13" x14ac:dyDescent="0.15">
      <c r="B388" s="34"/>
      <c r="D388" s="34"/>
      <c r="G388" s="34"/>
    </row>
    <row r="389" spans="2:7" ht="13" x14ac:dyDescent="0.15">
      <c r="B389" s="34"/>
      <c r="D389" s="34"/>
      <c r="G389" s="34"/>
    </row>
    <row r="390" spans="2:7" ht="13" x14ac:dyDescent="0.15">
      <c r="B390" s="34"/>
      <c r="D390" s="34"/>
      <c r="G390" s="34"/>
    </row>
    <row r="391" spans="2:7" ht="13" x14ac:dyDescent="0.15">
      <c r="B391" s="34"/>
      <c r="D391" s="34"/>
      <c r="G391" s="34"/>
    </row>
    <row r="392" spans="2:7" ht="13" x14ac:dyDescent="0.15">
      <c r="B392" s="34"/>
      <c r="D392" s="34"/>
      <c r="G392" s="34"/>
    </row>
    <row r="393" spans="2:7" ht="13" x14ac:dyDescent="0.15">
      <c r="B393" s="34"/>
      <c r="D393" s="34"/>
      <c r="G393" s="34"/>
    </row>
    <row r="394" spans="2:7" ht="13" x14ac:dyDescent="0.15">
      <c r="B394" s="34"/>
      <c r="D394" s="34"/>
      <c r="G394" s="34"/>
    </row>
    <row r="395" spans="2:7" ht="13" x14ac:dyDescent="0.15">
      <c r="B395" s="34"/>
      <c r="D395" s="34"/>
      <c r="G395" s="34"/>
    </row>
    <row r="396" spans="2:7" ht="13" x14ac:dyDescent="0.15">
      <c r="B396" s="34"/>
      <c r="D396" s="34"/>
      <c r="G396" s="34"/>
    </row>
    <row r="397" spans="2:7" ht="13" x14ac:dyDescent="0.15">
      <c r="B397" s="34"/>
      <c r="D397" s="34"/>
      <c r="G397" s="34"/>
    </row>
    <row r="398" spans="2:7" ht="13" x14ac:dyDescent="0.15">
      <c r="B398" s="34"/>
      <c r="D398" s="34"/>
      <c r="G398" s="34"/>
    </row>
    <row r="399" spans="2:7" ht="13" x14ac:dyDescent="0.15">
      <c r="B399" s="34"/>
      <c r="D399" s="34"/>
      <c r="G399" s="34"/>
    </row>
    <row r="400" spans="2:7" ht="13" x14ac:dyDescent="0.15">
      <c r="B400" s="34"/>
      <c r="D400" s="34"/>
      <c r="G400" s="34"/>
    </row>
    <row r="401" spans="2:7" ht="13" x14ac:dyDescent="0.15">
      <c r="B401" s="34"/>
      <c r="D401" s="34"/>
      <c r="G401" s="34"/>
    </row>
    <row r="402" spans="2:7" ht="13" x14ac:dyDescent="0.15">
      <c r="B402" s="34"/>
      <c r="D402" s="34"/>
      <c r="G402" s="34"/>
    </row>
    <row r="403" spans="2:7" ht="13" x14ac:dyDescent="0.15">
      <c r="B403" s="34"/>
      <c r="D403" s="34"/>
      <c r="G403" s="34"/>
    </row>
    <row r="404" spans="2:7" ht="13" x14ac:dyDescent="0.15">
      <c r="B404" s="34"/>
      <c r="D404" s="34"/>
      <c r="G404" s="34"/>
    </row>
    <row r="405" spans="2:7" ht="13" x14ac:dyDescent="0.15">
      <c r="B405" s="34"/>
      <c r="D405" s="34"/>
      <c r="G405" s="34"/>
    </row>
    <row r="406" spans="2:7" ht="13" x14ac:dyDescent="0.15">
      <c r="B406" s="34"/>
      <c r="D406" s="34"/>
      <c r="G406" s="34"/>
    </row>
    <row r="407" spans="2:7" ht="13" x14ac:dyDescent="0.15">
      <c r="B407" s="34"/>
      <c r="D407" s="34"/>
      <c r="G407" s="34"/>
    </row>
    <row r="408" spans="2:7" ht="13" x14ac:dyDescent="0.15">
      <c r="B408" s="34"/>
      <c r="D408" s="34"/>
      <c r="G408" s="34"/>
    </row>
    <row r="409" spans="2:7" ht="13" x14ac:dyDescent="0.15">
      <c r="B409" s="34"/>
      <c r="D409" s="34"/>
      <c r="G409" s="34"/>
    </row>
    <row r="410" spans="2:7" ht="13" x14ac:dyDescent="0.15">
      <c r="B410" s="34"/>
      <c r="D410" s="34"/>
      <c r="G410" s="34"/>
    </row>
    <row r="411" spans="2:7" ht="13" x14ac:dyDescent="0.15">
      <c r="B411" s="34"/>
      <c r="D411" s="34"/>
      <c r="G411" s="34"/>
    </row>
    <row r="412" spans="2:7" ht="13" x14ac:dyDescent="0.15">
      <c r="B412" s="34"/>
      <c r="D412" s="34"/>
      <c r="G412" s="34"/>
    </row>
    <row r="413" spans="2:7" ht="13" x14ac:dyDescent="0.15">
      <c r="B413" s="34"/>
      <c r="D413" s="34"/>
      <c r="G413" s="34"/>
    </row>
    <row r="414" spans="2:7" ht="13" x14ac:dyDescent="0.15">
      <c r="B414" s="34"/>
      <c r="D414" s="34"/>
      <c r="G414" s="34"/>
    </row>
    <row r="415" spans="2:7" ht="13" x14ac:dyDescent="0.15">
      <c r="B415" s="34"/>
      <c r="D415" s="34"/>
      <c r="G415" s="34"/>
    </row>
    <row r="416" spans="2:7" ht="13" x14ac:dyDescent="0.15">
      <c r="B416" s="34"/>
      <c r="D416" s="34"/>
      <c r="G416" s="34"/>
    </row>
    <row r="417" spans="2:7" ht="13" x14ac:dyDescent="0.15">
      <c r="B417" s="34"/>
      <c r="D417" s="34"/>
      <c r="G417" s="34"/>
    </row>
    <row r="418" spans="2:7" ht="13" x14ac:dyDescent="0.15">
      <c r="B418" s="34"/>
      <c r="D418" s="34"/>
      <c r="G418" s="34"/>
    </row>
    <row r="419" spans="2:7" ht="13" x14ac:dyDescent="0.15">
      <c r="B419" s="34"/>
      <c r="D419" s="34"/>
      <c r="G419" s="34"/>
    </row>
    <row r="420" spans="2:7" ht="13" x14ac:dyDescent="0.15">
      <c r="B420" s="34"/>
      <c r="D420" s="34"/>
      <c r="G420" s="34"/>
    </row>
    <row r="421" spans="2:7" ht="13" x14ac:dyDescent="0.15">
      <c r="B421" s="34"/>
      <c r="D421" s="34"/>
      <c r="G421" s="34"/>
    </row>
    <row r="422" spans="2:7" ht="13" x14ac:dyDescent="0.15">
      <c r="B422" s="34"/>
      <c r="D422" s="34"/>
      <c r="G422" s="34"/>
    </row>
    <row r="423" spans="2:7" ht="13" x14ac:dyDescent="0.15">
      <c r="B423" s="34"/>
      <c r="D423" s="34"/>
      <c r="G423" s="34"/>
    </row>
    <row r="424" spans="2:7" ht="13" x14ac:dyDescent="0.15">
      <c r="B424" s="34"/>
      <c r="D424" s="34"/>
      <c r="G424" s="34"/>
    </row>
    <row r="425" spans="2:7" ht="13" x14ac:dyDescent="0.15">
      <c r="B425" s="34"/>
      <c r="D425" s="34"/>
      <c r="G425" s="34"/>
    </row>
    <row r="426" spans="2:7" ht="13" x14ac:dyDescent="0.15">
      <c r="B426" s="34"/>
      <c r="D426" s="34"/>
      <c r="G426" s="34"/>
    </row>
    <row r="427" spans="2:7" ht="13" x14ac:dyDescent="0.15">
      <c r="B427" s="34"/>
      <c r="D427" s="34"/>
      <c r="G427" s="34"/>
    </row>
    <row r="428" spans="2:7" ht="13" x14ac:dyDescent="0.15">
      <c r="B428" s="34"/>
      <c r="D428" s="34"/>
      <c r="G428" s="34"/>
    </row>
    <row r="429" spans="2:7" ht="13" x14ac:dyDescent="0.15">
      <c r="B429" s="34"/>
      <c r="D429" s="34"/>
      <c r="G429" s="34"/>
    </row>
    <row r="430" spans="2:7" ht="13" x14ac:dyDescent="0.15">
      <c r="B430" s="34"/>
      <c r="D430" s="34"/>
      <c r="G430" s="34"/>
    </row>
    <row r="431" spans="2:7" ht="13" x14ac:dyDescent="0.15">
      <c r="B431" s="34"/>
      <c r="D431" s="34"/>
      <c r="G431" s="34"/>
    </row>
    <row r="432" spans="2:7" ht="13" x14ac:dyDescent="0.15">
      <c r="B432" s="34"/>
      <c r="D432" s="34"/>
      <c r="G432" s="34"/>
    </row>
    <row r="433" spans="2:7" ht="13" x14ac:dyDescent="0.15">
      <c r="B433" s="34"/>
      <c r="D433" s="34"/>
      <c r="G433" s="34"/>
    </row>
    <row r="434" spans="2:7" ht="13" x14ac:dyDescent="0.15">
      <c r="B434" s="34"/>
      <c r="D434" s="34"/>
      <c r="G434" s="34"/>
    </row>
    <row r="435" spans="2:7" ht="13" x14ac:dyDescent="0.15">
      <c r="B435" s="34"/>
      <c r="D435" s="34"/>
      <c r="G435" s="34"/>
    </row>
    <row r="436" spans="2:7" ht="13" x14ac:dyDescent="0.15">
      <c r="B436" s="34"/>
      <c r="D436" s="34"/>
      <c r="G436" s="34"/>
    </row>
    <row r="437" spans="2:7" ht="13" x14ac:dyDescent="0.15">
      <c r="B437" s="34"/>
      <c r="D437" s="34"/>
      <c r="G437" s="34"/>
    </row>
    <row r="438" spans="2:7" ht="13" x14ac:dyDescent="0.15">
      <c r="B438" s="34"/>
      <c r="D438" s="34"/>
      <c r="G438" s="34"/>
    </row>
    <row r="439" spans="2:7" ht="13" x14ac:dyDescent="0.15">
      <c r="B439" s="34"/>
      <c r="D439" s="34"/>
      <c r="G439" s="34"/>
    </row>
    <row r="440" spans="2:7" ht="13" x14ac:dyDescent="0.15">
      <c r="B440" s="34"/>
      <c r="D440" s="34"/>
      <c r="G440" s="34"/>
    </row>
    <row r="441" spans="2:7" ht="13" x14ac:dyDescent="0.15">
      <c r="B441" s="34"/>
      <c r="D441" s="34"/>
      <c r="G441" s="34"/>
    </row>
    <row r="442" spans="2:7" ht="13" x14ac:dyDescent="0.15">
      <c r="B442" s="34"/>
      <c r="D442" s="34"/>
      <c r="G442" s="34"/>
    </row>
    <row r="443" spans="2:7" ht="13" x14ac:dyDescent="0.15">
      <c r="B443" s="34"/>
      <c r="D443" s="34"/>
      <c r="G443" s="34"/>
    </row>
    <row r="444" spans="2:7" ht="13" x14ac:dyDescent="0.15">
      <c r="B444" s="34"/>
      <c r="D444" s="34"/>
      <c r="G444" s="34"/>
    </row>
    <row r="445" spans="2:7" ht="13" x14ac:dyDescent="0.15">
      <c r="B445" s="34"/>
      <c r="D445" s="34"/>
      <c r="G445" s="34"/>
    </row>
    <row r="446" spans="2:7" ht="13" x14ac:dyDescent="0.15">
      <c r="B446" s="34"/>
      <c r="D446" s="34"/>
      <c r="G446" s="34"/>
    </row>
    <row r="447" spans="2:7" ht="13" x14ac:dyDescent="0.15">
      <c r="B447" s="34"/>
      <c r="D447" s="34"/>
      <c r="G447" s="34"/>
    </row>
    <row r="448" spans="2:7" ht="13" x14ac:dyDescent="0.15">
      <c r="B448" s="34"/>
      <c r="D448" s="34"/>
      <c r="G448" s="34"/>
    </row>
    <row r="449" spans="2:7" ht="13" x14ac:dyDescent="0.15">
      <c r="B449" s="34"/>
      <c r="D449" s="34"/>
      <c r="G449" s="34"/>
    </row>
    <row r="450" spans="2:7" ht="13" x14ac:dyDescent="0.15">
      <c r="B450" s="34"/>
      <c r="D450" s="34"/>
      <c r="G450" s="34"/>
    </row>
    <row r="451" spans="2:7" ht="13" x14ac:dyDescent="0.15">
      <c r="B451" s="34"/>
      <c r="D451" s="34"/>
      <c r="G451" s="34"/>
    </row>
    <row r="452" spans="2:7" ht="13" x14ac:dyDescent="0.15">
      <c r="B452" s="34"/>
      <c r="D452" s="34"/>
      <c r="G452" s="34"/>
    </row>
    <row r="453" spans="2:7" ht="13" x14ac:dyDescent="0.15">
      <c r="B453" s="34"/>
      <c r="D453" s="34"/>
      <c r="G453" s="34"/>
    </row>
    <row r="454" spans="2:7" ht="13" x14ac:dyDescent="0.15">
      <c r="B454" s="34"/>
      <c r="D454" s="34"/>
      <c r="G454" s="34"/>
    </row>
    <row r="455" spans="2:7" ht="13" x14ac:dyDescent="0.15">
      <c r="B455" s="34"/>
      <c r="D455" s="34"/>
      <c r="G455" s="34"/>
    </row>
    <row r="456" spans="2:7" ht="13" x14ac:dyDescent="0.15">
      <c r="B456" s="34"/>
      <c r="D456" s="34"/>
      <c r="G456" s="34"/>
    </row>
    <row r="457" spans="2:7" ht="13" x14ac:dyDescent="0.15">
      <c r="B457" s="34"/>
      <c r="D457" s="34"/>
      <c r="G457" s="34"/>
    </row>
    <row r="458" spans="2:7" ht="13" x14ac:dyDescent="0.15">
      <c r="B458" s="34"/>
      <c r="D458" s="34"/>
      <c r="G458" s="34"/>
    </row>
    <row r="459" spans="2:7" ht="13" x14ac:dyDescent="0.15">
      <c r="B459" s="34"/>
      <c r="D459" s="34"/>
      <c r="G459" s="34"/>
    </row>
    <row r="460" spans="2:7" ht="13" x14ac:dyDescent="0.15">
      <c r="B460" s="34"/>
      <c r="D460" s="34"/>
      <c r="G460" s="34"/>
    </row>
    <row r="461" spans="2:7" ht="13" x14ac:dyDescent="0.15">
      <c r="B461" s="34"/>
      <c r="D461" s="34"/>
      <c r="G461" s="34"/>
    </row>
    <row r="462" spans="2:7" ht="13" x14ac:dyDescent="0.15">
      <c r="B462" s="34"/>
      <c r="D462" s="34"/>
      <c r="G462" s="34"/>
    </row>
    <row r="463" spans="2:7" ht="13" x14ac:dyDescent="0.15">
      <c r="B463" s="34"/>
      <c r="D463" s="34"/>
      <c r="G463" s="34"/>
    </row>
    <row r="464" spans="2:7" ht="13" x14ac:dyDescent="0.15">
      <c r="B464" s="34"/>
      <c r="D464" s="34"/>
      <c r="G464" s="34"/>
    </row>
    <row r="465" spans="2:7" ht="13" x14ac:dyDescent="0.15">
      <c r="B465" s="34"/>
      <c r="D465" s="34"/>
      <c r="G465" s="34"/>
    </row>
    <row r="466" spans="2:7" ht="13" x14ac:dyDescent="0.15">
      <c r="B466" s="34"/>
      <c r="D466" s="34"/>
      <c r="G466" s="34"/>
    </row>
    <row r="467" spans="2:7" ht="13" x14ac:dyDescent="0.15">
      <c r="B467" s="34"/>
      <c r="D467" s="34"/>
      <c r="G467" s="34"/>
    </row>
    <row r="468" spans="2:7" ht="13" x14ac:dyDescent="0.15">
      <c r="B468" s="34"/>
      <c r="D468" s="34"/>
      <c r="G468" s="34"/>
    </row>
    <row r="469" spans="2:7" ht="13" x14ac:dyDescent="0.15">
      <c r="B469" s="34"/>
      <c r="D469" s="34"/>
      <c r="G469" s="34"/>
    </row>
    <row r="470" spans="2:7" ht="13" x14ac:dyDescent="0.15">
      <c r="B470" s="34"/>
      <c r="D470" s="34"/>
      <c r="G470" s="34"/>
    </row>
    <row r="471" spans="2:7" ht="13" x14ac:dyDescent="0.15">
      <c r="B471" s="34"/>
      <c r="D471" s="34"/>
      <c r="G471" s="34"/>
    </row>
    <row r="472" spans="2:7" ht="13" x14ac:dyDescent="0.15">
      <c r="B472" s="34"/>
      <c r="D472" s="34"/>
      <c r="G472" s="34"/>
    </row>
    <row r="473" spans="2:7" ht="13" x14ac:dyDescent="0.15">
      <c r="B473" s="34"/>
      <c r="D473" s="34"/>
      <c r="G473" s="34"/>
    </row>
    <row r="474" spans="2:7" ht="13" x14ac:dyDescent="0.15">
      <c r="B474" s="34"/>
      <c r="D474" s="34"/>
      <c r="G474" s="34"/>
    </row>
    <row r="475" spans="2:7" ht="13" x14ac:dyDescent="0.15">
      <c r="B475" s="34"/>
      <c r="D475" s="34"/>
      <c r="G475" s="34"/>
    </row>
    <row r="476" spans="2:7" ht="13" x14ac:dyDescent="0.15">
      <c r="B476" s="34"/>
      <c r="D476" s="34"/>
      <c r="G476" s="34"/>
    </row>
    <row r="477" spans="2:7" ht="13" x14ac:dyDescent="0.15">
      <c r="B477" s="34"/>
      <c r="D477" s="34"/>
      <c r="G477" s="34"/>
    </row>
    <row r="478" spans="2:7" ht="13" x14ac:dyDescent="0.15">
      <c r="B478" s="34"/>
      <c r="D478" s="34"/>
      <c r="G478" s="34"/>
    </row>
    <row r="479" spans="2:7" ht="13" x14ac:dyDescent="0.15">
      <c r="B479" s="34"/>
      <c r="D479" s="34"/>
      <c r="G479" s="34"/>
    </row>
    <row r="480" spans="2:7" ht="13" x14ac:dyDescent="0.15">
      <c r="B480" s="34"/>
      <c r="D480" s="34"/>
      <c r="G480" s="34"/>
    </row>
    <row r="481" spans="2:7" ht="13" x14ac:dyDescent="0.15">
      <c r="B481" s="34"/>
      <c r="D481" s="34"/>
      <c r="G481" s="34"/>
    </row>
    <row r="482" spans="2:7" ht="13" x14ac:dyDescent="0.15">
      <c r="B482" s="34"/>
      <c r="D482" s="34"/>
      <c r="G482" s="34"/>
    </row>
    <row r="483" spans="2:7" ht="13" x14ac:dyDescent="0.15">
      <c r="B483" s="34"/>
      <c r="D483" s="34"/>
      <c r="G483" s="34"/>
    </row>
    <row r="484" spans="2:7" ht="13" x14ac:dyDescent="0.15">
      <c r="B484" s="34"/>
      <c r="D484" s="34"/>
      <c r="G484" s="34"/>
    </row>
    <row r="485" spans="2:7" ht="13" x14ac:dyDescent="0.15">
      <c r="B485" s="34"/>
      <c r="D485" s="34"/>
      <c r="G485" s="34"/>
    </row>
    <row r="486" spans="2:7" ht="13" x14ac:dyDescent="0.15">
      <c r="B486" s="34"/>
      <c r="D486" s="34"/>
      <c r="G486" s="34"/>
    </row>
    <row r="487" spans="2:7" ht="13" x14ac:dyDescent="0.15">
      <c r="B487" s="34"/>
      <c r="D487" s="34"/>
      <c r="G487" s="34"/>
    </row>
    <row r="488" spans="2:7" ht="13" x14ac:dyDescent="0.15">
      <c r="B488" s="34"/>
      <c r="D488" s="34"/>
      <c r="G488" s="34"/>
    </row>
    <row r="489" spans="2:7" ht="13" x14ac:dyDescent="0.15">
      <c r="B489" s="34"/>
      <c r="D489" s="34"/>
      <c r="G489" s="34"/>
    </row>
    <row r="490" spans="2:7" ht="13" x14ac:dyDescent="0.15">
      <c r="B490" s="34"/>
      <c r="D490" s="34"/>
      <c r="G490" s="34"/>
    </row>
    <row r="491" spans="2:7" ht="13" x14ac:dyDescent="0.15">
      <c r="B491" s="34"/>
      <c r="D491" s="34"/>
      <c r="G491" s="34"/>
    </row>
    <row r="492" spans="2:7" ht="13" x14ac:dyDescent="0.15">
      <c r="B492" s="34"/>
      <c r="D492" s="34"/>
      <c r="G492" s="34"/>
    </row>
    <row r="493" spans="2:7" ht="13" x14ac:dyDescent="0.15">
      <c r="B493" s="34"/>
      <c r="D493" s="34"/>
      <c r="G493" s="34"/>
    </row>
    <row r="494" spans="2:7" ht="13" x14ac:dyDescent="0.15">
      <c r="B494" s="34"/>
      <c r="D494" s="34"/>
      <c r="G494" s="34"/>
    </row>
    <row r="495" spans="2:7" ht="13" x14ac:dyDescent="0.15">
      <c r="B495" s="34"/>
      <c r="D495" s="34"/>
      <c r="G495" s="34"/>
    </row>
    <row r="496" spans="2:7" ht="13" x14ac:dyDescent="0.15">
      <c r="B496" s="34"/>
      <c r="D496" s="34"/>
      <c r="G496" s="34"/>
    </row>
    <row r="497" spans="2:7" ht="13" x14ac:dyDescent="0.15">
      <c r="B497" s="34"/>
      <c r="D497" s="34"/>
      <c r="G497" s="34"/>
    </row>
    <row r="498" spans="2:7" ht="13" x14ac:dyDescent="0.15">
      <c r="B498" s="34"/>
      <c r="D498" s="34"/>
      <c r="G498" s="34"/>
    </row>
    <row r="499" spans="2:7" ht="13" x14ac:dyDescent="0.15">
      <c r="B499" s="34"/>
      <c r="D499" s="34"/>
      <c r="G499" s="34"/>
    </row>
    <row r="500" spans="2:7" ht="13" x14ac:dyDescent="0.15">
      <c r="B500" s="34"/>
      <c r="D500" s="34"/>
      <c r="G500" s="34"/>
    </row>
    <row r="501" spans="2:7" ht="13" x14ac:dyDescent="0.15">
      <c r="B501" s="34"/>
      <c r="D501" s="34"/>
      <c r="G501" s="34"/>
    </row>
    <row r="502" spans="2:7" ht="13" x14ac:dyDescent="0.15">
      <c r="B502" s="34"/>
      <c r="D502" s="34"/>
      <c r="G502" s="34"/>
    </row>
    <row r="503" spans="2:7" ht="13" x14ac:dyDescent="0.15">
      <c r="B503" s="34"/>
      <c r="D503" s="34"/>
      <c r="G503" s="34"/>
    </row>
    <row r="504" spans="2:7" ht="13" x14ac:dyDescent="0.15">
      <c r="B504" s="34"/>
      <c r="D504" s="34"/>
      <c r="G504" s="34"/>
    </row>
    <row r="505" spans="2:7" ht="13" x14ac:dyDescent="0.15">
      <c r="B505" s="34"/>
      <c r="D505" s="34"/>
      <c r="G505" s="34"/>
    </row>
    <row r="506" spans="2:7" ht="13" x14ac:dyDescent="0.15">
      <c r="B506" s="34"/>
      <c r="D506" s="34"/>
      <c r="G506" s="34"/>
    </row>
    <row r="507" spans="2:7" ht="13" x14ac:dyDescent="0.15">
      <c r="B507" s="34"/>
      <c r="D507" s="34"/>
      <c r="G507" s="34"/>
    </row>
    <row r="508" spans="2:7" ht="13" x14ac:dyDescent="0.15">
      <c r="B508" s="34"/>
      <c r="D508" s="34"/>
      <c r="G508" s="34"/>
    </row>
    <row r="509" spans="2:7" ht="13" x14ac:dyDescent="0.15">
      <c r="B509" s="34"/>
      <c r="D509" s="34"/>
      <c r="G509" s="34"/>
    </row>
    <row r="510" spans="2:7" ht="13" x14ac:dyDescent="0.15">
      <c r="B510" s="34"/>
      <c r="D510" s="34"/>
      <c r="G510" s="34"/>
    </row>
    <row r="511" spans="2:7" ht="13" x14ac:dyDescent="0.15">
      <c r="B511" s="34"/>
      <c r="D511" s="34"/>
      <c r="G511" s="34"/>
    </row>
    <row r="512" spans="2:7" ht="13" x14ac:dyDescent="0.15">
      <c r="B512" s="34"/>
      <c r="D512" s="34"/>
      <c r="G512" s="34"/>
    </row>
    <row r="513" spans="2:7" ht="13" x14ac:dyDescent="0.15">
      <c r="B513" s="34"/>
      <c r="D513" s="34"/>
      <c r="G513" s="34"/>
    </row>
    <row r="514" spans="2:7" ht="13" x14ac:dyDescent="0.15">
      <c r="B514" s="34"/>
      <c r="D514" s="34"/>
      <c r="G514" s="34"/>
    </row>
    <row r="515" spans="2:7" ht="13" x14ac:dyDescent="0.15">
      <c r="B515" s="34"/>
      <c r="D515" s="34"/>
      <c r="G515" s="34"/>
    </row>
    <row r="516" spans="2:7" ht="13" x14ac:dyDescent="0.15">
      <c r="B516" s="34"/>
      <c r="D516" s="34"/>
      <c r="G516" s="34"/>
    </row>
    <row r="517" spans="2:7" ht="13" x14ac:dyDescent="0.15">
      <c r="B517" s="34"/>
      <c r="D517" s="34"/>
      <c r="G517" s="34"/>
    </row>
    <row r="518" spans="2:7" ht="13" x14ac:dyDescent="0.15">
      <c r="B518" s="34"/>
      <c r="D518" s="34"/>
      <c r="G518" s="34"/>
    </row>
    <row r="519" spans="2:7" ht="13" x14ac:dyDescent="0.15">
      <c r="B519" s="34"/>
      <c r="D519" s="34"/>
      <c r="G519" s="34"/>
    </row>
    <row r="520" spans="2:7" ht="13" x14ac:dyDescent="0.15">
      <c r="B520" s="34"/>
      <c r="D520" s="34"/>
      <c r="G520" s="34"/>
    </row>
    <row r="521" spans="2:7" ht="13" x14ac:dyDescent="0.15">
      <c r="B521" s="34"/>
      <c r="D521" s="34"/>
      <c r="G521" s="34"/>
    </row>
    <row r="522" spans="2:7" ht="13" x14ac:dyDescent="0.15">
      <c r="B522" s="34"/>
      <c r="D522" s="34"/>
      <c r="G522" s="34"/>
    </row>
    <row r="523" spans="2:7" ht="13" x14ac:dyDescent="0.15">
      <c r="B523" s="34"/>
      <c r="D523" s="34"/>
      <c r="G523" s="34"/>
    </row>
    <row r="524" spans="2:7" ht="13" x14ac:dyDescent="0.15">
      <c r="B524" s="34"/>
      <c r="D524" s="34"/>
      <c r="G524" s="34"/>
    </row>
    <row r="525" spans="2:7" ht="13" x14ac:dyDescent="0.15">
      <c r="B525" s="34"/>
      <c r="D525" s="34"/>
      <c r="G525" s="34"/>
    </row>
    <row r="526" spans="2:7" ht="13" x14ac:dyDescent="0.15">
      <c r="B526" s="34"/>
      <c r="D526" s="34"/>
      <c r="G526" s="34"/>
    </row>
    <row r="527" spans="2:7" ht="13" x14ac:dyDescent="0.15">
      <c r="B527" s="34"/>
      <c r="D527" s="34"/>
      <c r="G527" s="34"/>
    </row>
    <row r="528" spans="2:7" ht="13" x14ac:dyDescent="0.15">
      <c r="B528" s="34"/>
      <c r="D528" s="34"/>
      <c r="G528" s="34"/>
    </row>
    <row r="529" spans="2:7" ht="13" x14ac:dyDescent="0.15">
      <c r="B529" s="34"/>
      <c r="D529" s="34"/>
      <c r="G529" s="34"/>
    </row>
    <row r="530" spans="2:7" ht="13" x14ac:dyDescent="0.15">
      <c r="B530" s="34"/>
      <c r="D530" s="34"/>
      <c r="G530" s="34"/>
    </row>
    <row r="531" spans="2:7" ht="13" x14ac:dyDescent="0.15">
      <c r="B531" s="34"/>
      <c r="D531" s="34"/>
      <c r="G531" s="34"/>
    </row>
    <row r="532" spans="2:7" ht="13" x14ac:dyDescent="0.15">
      <c r="B532" s="34"/>
      <c r="D532" s="34"/>
      <c r="G532" s="34"/>
    </row>
    <row r="533" spans="2:7" ht="13" x14ac:dyDescent="0.15">
      <c r="B533" s="34"/>
      <c r="D533" s="34"/>
      <c r="G533" s="34"/>
    </row>
    <row r="534" spans="2:7" ht="13" x14ac:dyDescent="0.15">
      <c r="B534" s="34"/>
      <c r="D534" s="34"/>
      <c r="G534" s="34"/>
    </row>
    <row r="535" spans="2:7" ht="13" x14ac:dyDescent="0.15">
      <c r="B535" s="34"/>
      <c r="D535" s="34"/>
      <c r="G535" s="34"/>
    </row>
    <row r="536" spans="2:7" ht="13" x14ac:dyDescent="0.15">
      <c r="B536" s="34"/>
      <c r="D536" s="34"/>
      <c r="G536" s="34"/>
    </row>
    <row r="537" spans="2:7" ht="13" x14ac:dyDescent="0.15">
      <c r="B537" s="34"/>
      <c r="D537" s="34"/>
      <c r="G537" s="34"/>
    </row>
    <row r="538" spans="2:7" ht="13" x14ac:dyDescent="0.15">
      <c r="B538" s="34"/>
      <c r="D538" s="34"/>
      <c r="G538" s="34"/>
    </row>
    <row r="539" spans="2:7" ht="13" x14ac:dyDescent="0.15">
      <c r="B539" s="34"/>
      <c r="D539" s="34"/>
      <c r="G539" s="34"/>
    </row>
    <row r="540" spans="2:7" ht="13" x14ac:dyDescent="0.15">
      <c r="B540" s="34"/>
      <c r="D540" s="34"/>
      <c r="G540" s="34"/>
    </row>
    <row r="541" spans="2:7" ht="13" x14ac:dyDescent="0.15">
      <c r="B541" s="34"/>
      <c r="D541" s="34"/>
      <c r="G541" s="34"/>
    </row>
    <row r="542" spans="2:7" ht="13" x14ac:dyDescent="0.15">
      <c r="B542" s="34"/>
      <c r="D542" s="34"/>
      <c r="G542" s="34"/>
    </row>
    <row r="543" spans="2:7" ht="13" x14ac:dyDescent="0.15">
      <c r="B543" s="34"/>
      <c r="D543" s="34"/>
      <c r="G543" s="34"/>
    </row>
    <row r="544" spans="2:7" ht="13" x14ac:dyDescent="0.15">
      <c r="B544" s="34"/>
      <c r="D544" s="34"/>
      <c r="G544" s="34"/>
    </row>
    <row r="545" spans="2:7" ht="13" x14ac:dyDescent="0.15">
      <c r="B545" s="34"/>
      <c r="D545" s="34"/>
      <c r="G545" s="34"/>
    </row>
    <row r="546" spans="2:7" ht="13" x14ac:dyDescent="0.15">
      <c r="B546" s="34"/>
      <c r="D546" s="34"/>
      <c r="G546" s="34"/>
    </row>
    <row r="547" spans="2:7" ht="13" x14ac:dyDescent="0.15">
      <c r="B547" s="34"/>
      <c r="D547" s="34"/>
      <c r="G547" s="34"/>
    </row>
    <row r="548" spans="2:7" ht="13" x14ac:dyDescent="0.15">
      <c r="B548" s="34"/>
      <c r="D548" s="34"/>
      <c r="G548" s="34"/>
    </row>
    <row r="549" spans="2:7" ht="13" x14ac:dyDescent="0.15">
      <c r="B549" s="34"/>
      <c r="D549" s="34"/>
      <c r="G549" s="34"/>
    </row>
    <row r="550" spans="2:7" ht="13" x14ac:dyDescent="0.15">
      <c r="B550" s="34"/>
      <c r="D550" s="34"/>
      <c r="G550" s="34"/>
    </row>
    <row r="551" spans="2:7" ht="13" x14ac:dyDescent="0.15">
      <c r="B551" s="34"/>
      <c r="D551" s="34"/>
      <c r="G551" s="34"/>
    </row>
    <row r="552" spans="2:7" ht="13" x14ac:dyDescent="0.15">
      <c r="B552" s="34"/>
      <c r="D552" s="34"/>
      <c r="G552" s="34"/>
    </row>
    <row r="553" spans="2:7" ht="13" x14ac:dyDescent="0.15">
      <c r="B553" s="34"/>
      <c r="D553" s="34"/>
      <c r="G553" s="34"/>
    </row>
    <row r="554" spans="2:7" ht="13" x14ac:dyDescent="0.15">
      <c r="B554" s="34"/>
      <c r="D554" s="34"/>
      <c r="G554" s="34"/>
    </row>
    <row r="555" spans="2:7" ht="13" x14ac:dyDescent="0.15">
      <c r="B555" s="34"/>
      <c r="D555" s="34"/>
      <c r="G555" s="34"/>
    </row>
    <row r="556" spans="2:7" ht="13" x14ac:dyDescent="0.15">
      <c r="B556" s="34"/>
      <c r="D556" s="34"/>
      <c r="G556" s="34"/>
    </row>
    <row r="557" spans="2:7" ht="13" x14ac:dyDescent="0.15">
      <c r="B557" s="34"/>
      <c r="D557" s="34"/>
      <c r="G557" s="34"/>
    </row>
    <row r="558" spans="2:7" ht="13" x14ac:dyDescent="0.15">
      <c r="B558" s="34"/>
      <c r="D558" s="34"/>
      <c r="G558" s="34"/>
    </row>
    <row r="559" spans="2:7" ht="13" x14ac:dyDescent="0.15">
      <c r="B559" s="34"/>
      <c r="D559" s="34"/>
      <c r="G559" s="34"/>
    </row>
    <row r="560" spans="2:7" ht="13" x14ac:dyDescent="0.15">
      <c r="B560" s="34"/>
      <c r="D560" s="34"/>
      <c r="G560" s="34"/>
    </row>
    <row r="561" spans="2:7" ht="13" x14ac:dyDescent="0.15">
      <c r="B561" s="34"/>
      <c r="D561" s="34"/>
      <c r="G561" s="34"/>
    </row>
    <row r="562" spans="2:7" ht="13" x14ac:dyDescent="0.15">
      <c r="B562" s="34"/>
      <c r="D562" s="34"/>
      <c r="G562" s="34"/>
    </row>
    <row r="563" spans="2:7" ht="13" x14ac:dyDescent="0.15">
      <c r="B563" s="34"/>
      <c r="D563" s="34"/>
      <c r="G563" s="34"/>
    </row>
    <row r="564" spans="2:7" ht="13" x14ac:dyDescent="0.15">
      <c r="B564" s="34"/>
      <c r="D564" s="34"/>
      <c r="G564" s="34"/>
    </row>
    <row r="565" spans="2:7" ht="13" x14ac:dyDescent="0.15">
      <c r="B565" s="34"/>
      <c r="D565" s="34"/>
      <c r="G565" s="34"/>
    </row>
    <row r="566" spans="2:7" ht="13" x14ac:dyDescent="0.15">
      <c r="B566" s="34"/>
      <c r="D566" s="34"/>
      <c r="G566" s="34"/>
    </row>
    <row r="567" spans="2:7" ht="13" x14ac:dyDescent="0.15">
      <c r="B567" s="34"/>
      <c r="D567" s="34"/>
      <c r="G567" s="34"/>
    </row>
    <row r="568" spans="2:7" ht="13" x14ac:dyDescent="0.15">
      <c r="B568" s="34"/>
      <c r="D568" s="34"/>
      <c r="G568" s="34"/>
    </row>
    <row r="569" spans="2:7" ht="13" x14ac:dyDescent="0.15">
      <c r="B569" s="34"/>
      <c r="D569" s="34"/>
      <c r="G569" s="34"/>
    </row>
    <row r="570" spans="2:7" ht="13" x14ac:dyDescent="0.15">
      <c r="B570" s="34"/>
      <c r="D570" s="34"/>
      <c r="G570" s="34"/>
    </row>
    <row r="571" spans="2:7" ht="13" x14ac:dyDescent="0.15">
      <c r="B571" s="34"/>
      <c r="D571" s="34"/>
      <c r="G571" s="34"/>
    </row>
    <row r="572" spans="2:7" ht="13" x14ac:dyDescent="0.15">
      <c r="B572" s="34"/>
      <c r="D572" s="34"/>
      <c r="G572" s="34"/>
    </row>
    <row r="573" spans="2:7" ht="13" x14ac:dyDescent="0.15">
      <c r="B573" s="34"/>
      <c r="D573" s="34"/>
      <c r="G573" s="34"/>
    </row>
    <row r="574" spans="2:7" ht="13" x14ac:dyDescent="0.15">
      <c r="B574" s="34"/>
      <c r="D574" s="34"/>
      <c r="G574" s="34"/>
    </row>
    <row r="575" spans="2:7" ht="13" x14ac:dyDescent="0.15">
      <c r="B575" s="34"/>
      <c r="D575" s="34"/>
      <c r="G575" s="34"/>
    </row>
    <row r="576" spans="2:7" ht="13" x14ac:dyDescent="0.15">
      <c r="B576" s="34"/>
      <c r="D576" s="34"/>
      <c r="G576" s="34"/>
    </row>
    <row r="577" spans="2:7" ht="13" x14ac:dyDescent="0.15">
      <c r="B577" s="34"/>
      <c r="D577" s="34"/>
      <c r="G577" s="34"/>
    </row>
    <row r="578" spans="2:7" ht="13" x14ac:dyDescent="0.15">
      <c r="B578" s="34"/>
      <c r="D578" s="34"/>
      <c r="G578" s="34"/>
    </row>
    <row r="579" spans="2:7" ht="13" x14ac:dyDescent="0.15">
      <c r="B579" s="34"/>
      <c r="D579" s="34"/>
      <c r="G579" s="34"/>
    </row>
    <row r="580" spans="2:7" ht="13" x14ac:dyDescent="0.15">
      <c r="B580" s="34"/>
      <c r="D580" s="34"/>
      <c r="G580" s="34"/>
    </row>
    <row r="581" spans="2:7" ht="13" x14ac:dyDescent="0.15">
      <c r="B581" s="34"/>
      <c r="D581" s="34"/>
      <c r="G581" s="34"/>
    </row>
    <row r="582" spans="2:7" ht="13" x14ac:dyDescent="0.15">
      <c r="B582" s="34"/>
      <c r="D582" s="34"/>
      <c r="G582" s="34"/>
    </row>
    <row r="583" spans="2:7" ht="13" x14ac:dyDescent="0.15">
      <c r="B583" s="34"/>
      <c r="D583" s="34"/>
      <c r="G583" s="34"/>
    </row>
    <row r="584" spans="2:7" ht="13" x14ac:dyDescent="0.15">
      <c r="B584" s="34"/>
      <c r="D584" s="34"/>
      <c r="G584" s="34"/>
    </row>
    <row r="585" spans="2:7" ht="13" x14ac:dyDescent="0.15">
      <c r="B585" s="34"/>
      <c r="D585" s="34"/>
      <c r="G585" s="34"/>
    </row>
    <row r="586" spans="2:7" ht="13" x14ac:dyDescent="0.15">
      <c r="B586" s="34"/>
      <c r="D586" s="34"/>
      <c r="G586" s="34"/>
    </row>
    <row r="587" spans="2:7" ht="13" x14ac:dyDescent="0.15">
      <c r="B587" s="34"/>
      <c r="D587" s="34"/>
      <c r="G587" s="34"/>
    </row>
    <row r="588" spans="2:7" ht="13" x14ac:dyDescent="0.15">
      <c r="B588" s="34"/>
      <c r="D588" s="34"/>
      <c r="G588" s="34"/>
    </row>
    <row r="589" spans="2:7" ht="13" x14ac:dyDescent="0.15">
      <c r="B589" s="34"/>
      <c r="D589" s="34"/>
      <c r="G589" s="34"/>
    </row>
    <row r="590" spans="2:7" ht="13" x14ac:dyDescent="0.15">
      <c r="B590" s="34"/>
      <c r="D590" s="34"/>
      <c r="G590" s="34"/>
    </row>
    <row r="591" spans="2:7" ht="13" x14ac:dyDescent="0.15">
      <c r="B591" s="34"/>
      <c r="D591" s="34"/>
      <c r="G591" s="34"/>
    </row>
    <row r="592" spans="2:7" ht="13" x14ac:dyDescent="0.15">
      <c r="B592" s="34"/>
      <c r="D592" s="34"/>
      <c r="G592" s="34"/>
    </row>
    <row r="593" spans="2:7" ht="13" x14ac:dyDescent="0.15">
      <c r="B593" s="34"/>
      <c r="D593" s="34"/>
      <c r="G593" s="34"/>
    </row>
    <row r="594" spans="2:7" ht="13" x14ac:dyDescent="0.15">
      <c r="B594" s="34"/>
      <c r="D594" s="34"/>
      <c r="G594" s="34"/>
    </row>
    <row r="595" spans="2:7" ht="13" x14ac:dyDescent="0.15">
      <c r="B595" s="34"/>
      <c r="D595" s="34"/>
      <c r="G595" s="34"/>
    </row>
    <row r="596" spans="2:7" ht="13" x14ac:dyDescent="0.15">
      <c r="B596" s="34"/>
      <c r="D596" s="34"/>
      <c r="G596" s="34"/>
    </row>
    <row r="597" spans="2:7" ht="13" x14ac:dyDescent="0.15">
      <c r="B597" s="34"/>
      <c r="D597" s="34"/>
      <c r="G597" s="34"/>
    </row>
    <row r="598" spans="2:7" ht="13" x14ac:dyDescent="0.15">
      <c r="B598" s="34"/>
      <c r="D598" s="34"/>
      <c r="G598" s="34"/>
    </row>
    <row r="599" spans="2:7" ht="13" x14ac:dyDescent="0.15">
      <c r="B599" s="34"/>
      <c r="D599" s="34"/>
      <c r="G599" s="34"/>
    </row>
    <row r="600" spans="2:7" ht="13" x14ac:dyDescent="0.15">
      <c r="B600" s="34"/>
      <c r="D600" s="34"/>
      <c r="G600" s="34"/>
    </row>
    <row r="601" spans="2:7" ht="13" x14ac:dyDescent="0.15">
      <c r="B601" s="34"/>
      <c r="D601" s="34"/>
      <c r="G601" s="34"/>
    </row>
    <row r="602" spans="2:7" ht="13" x14ac:dyDescent="0.15">
      <c r="B602" s="34"/>
      <c r="D602" s="34"/>
      <c r="G602" s="34"/>
    </row>
    <row r="603" spans="2:7" ht="13" x14ac:dyDescent="0.15">
      <c r="B603" s="34"/>
      <c r="D603" s="34"/>
      <c r="G603" s="34"/>
    </row>
    <row r="604" spans="2:7" ht="13" x14ac:dyDescent="0.15">
      <c r="B604" s="34"/>
      <c r="D604" s="34"/>
      <c r="G604" s="34"/>
    </row>
    <row r="605" spans="2:7" ht="13" x14ac:dyDescent="0.15">
      <c r="B605" s="34"/>
      <c r="D605" s="34"/>
      <c r="G605" s="34"/>
    </row>
    <row r="606" spans="2:7" ht="13" x14ac:dyDescent="0.15">
      <c r="B606" s="34"/>
      <c r="D606" s="34"/>
      <c r="G606" s="34"/>
    </row>
    <row r="607" spans="2:7" ht="13" x14ac:dyDescent="0.15">
      <c r="B607" s="34"/>
      <c r="D607" s="34"/>
      <c r="G607" s="34"/>
    </row>
    <row r="608" spans="2:7" ht="13" x14ac:dyDescent="0.15">
      <c r="B608" s="34"/>
      <c r="D608" s="34"/>
      <c r="G608" s="34"/>
    </row>
    <row r="609" spans="2:7" ht="13" x14ac:dyDescent="0.15">
      <c r="B609" s="34"/>
      <c r="D609" s="34"/>
      <c r="G609" s="34"/>
    </row>
    <row r="610" spans="2:7" ht="13" x14ac:dyDescent="0.15">
      <c r="B610" s="34"/>
      <c r="D610" s="34"/>
      <c r="G610" s="34"/>
    </row>
    <row r="611" spans="2:7" ht="13" x14ac:dyDescent="0.15">
      <c r="B611" s="34"/>
      <c r="D611" s="34"/>
      <c r="G611" s="34"/>
    </row>
    <row r="612" spans="2:7" ht="13" x14ac:dyDescent="0.15">
      <c r="B612" s="34"/>
      <c r="D612" s="34"/>
      <c r="G612" s="34"/>
    </row>
    <row r="613" spans="2:7" ht="13" x14ac:dyDescent="0.15">
      <c r="B613" s="34"/>
      <c r="D613" s="34"/>
      <c r="G613" s="34"/>
    </row>
    <row r="614" spans="2:7" ht="13" x14ac:dyDescent="0.15">
      <c r="B614" s="34"/>
      <c r="D614" s="34"/>
      <c r="G614" s="34"/>
    </row>
    <row r="615" spans="2:7" ht="13" x14ac:dyDescent="0.15">
      <c r="B615" s="34"/>
      <c r="D615" s="34"/>
      <c r="G615" s="34"/>
    </row>
    <row r="616" spans="2:7" ht="13" x14ac:dyDescent="0.15">
      <c r="B616" s="34"/>
      <c r="D616" s="34"/>
      <c r="G616" s="34"/>
    </row>
    <row r="617" spans="2:7" ht="13" x14ac:dyDescent="0.15">
      <c r="B617" s="34"/>
      <c r="D617" s="34"/>
      <c r="G617" s="34"/>
    </row>
    <row r="618" spans="2:7" ht="13" x14ac:dyDescent="0.15">
      <c r="B618" s="34"/>
      <c r="D618" s="34"/>
      <c r="G618" s="34"/>
    </row>
    <row r="619" spans="2:7" ht="13" x14ac:dyDescent="0.15">
      <c r="B619" s="34"/>
      <c r="D619" s="34"/>
      <c r="G619" s="34"/>
    </row>
    <row r="620" spans="2:7" ht="13" x14ac:dyDescent="0.15">
      <c r="B620" s="34"/>
      <c r="D620" s="34"/>
      <c r="G620" s="34"/>
    </row>
    <row r="621" spans="2:7" ht="13" x14ac:dyDescent="0.15">
      <c r="B621" s="34"/>
      <c r="D621" s="34"/>
      <c r="G621" s="34"/>
    </row>
    <row r="622" spans="2:7" ht="13" x14ac:dyDescent="0.15">
      <c r="B622" s="34"/>
      <c r="D622" s="34"/>
      <c r="G622" s="34"/>
    </row>
    <row r="623" spans="2:7" ht="13" x14ac:dyDescent="0.15">
      <c r="B623" s="34"/>
      <c r="D623" s="34"/>
      <c r="G623" s="34"/>
    </row>
    <row r="624" spans="2:7" ht="13" x14ac:dyDescent="0.15">
      <c r="B624" s="34"/>
      <c r="D624" s="34"/>
      <c r="G624" s="34"/>
    </row>
    <row r="625" spans="2:7" ht="13" x14ac:dyDescent="0.15">
      <c r="B625" s="34"/>
      <c r="D625" s="34"/>
      <c r="G625" s="34"/>
    </row>
    <row r="626" spans="2:7" ht="13" x14ac:dyDescent="0.15">
      <c r="B626" s="34"/>
      <c r="D626" s="34"/>
      <c r="G626" s="34"/>
    </row>
    <row r="627" spans="2:7" ht="13" x14ac:dyDescent="0.15">
      <c r="B627" s="34"/>
      <c r="D627" s="34"/>
      <c r="G627" s="34"/>
    </row>
    <row r="628" spans="2:7" ht="13" x14ac:dyDescent="0.15">
      <c r="B628" s="34"/>
      <c r="D628" s="34"/>
      <c r="G628" s="34"/>
    </row>
    <row r="629" spans="2:7" ht="13" x14ac:dyDescent="0.15">
      <c r="B629" s="34"/>
      <c r="D629" s="34"/>
      <c r="G629" s="34"/>
    </row>
    <row r="630" spans="2:7" ht="13" x14ac:dyDescent="0.15">
      <c r="B630" s="34"/>
      <c r="D630" s="34"/>
      <c r="G630" s="34"/>
    </row>
    <row r="631" spans="2:7" ht="13" x14ac:dyDescent="0.15">
      <c r="B631" s="34"/>
      <c r="D631" s="34"/>
      <c r="G631" s="34"/>
    </row>
    <row r="632" spans="2:7" ht="13" x14ac:dyDescent="0.15">
      <c r="B632" s="34"/>
      <c r="D632" s="34"/>
      <c r="G632" s="34"/>
    </row>
    <row r="633" spans="2:7" ht="13" x14ac:dyDescent="0.15">
      <c r="B633" s="34"/>
      <c r="D633" s="34"/>
      <c r="G633" s="34"/>
    </row>
    <row r="634" spans="2:7" ht="13" x14ac:dyDescent="0.15">
      <c r="B634" s="34"/>
      <c r="D634" s="34"/>
      <c r="G634" s="34"/>
    </row>
    <row r="635" spans="2:7" ht="13" x14ac:dyDescent="0.15">
      <c r="B635" s="34"/>
      <c r="D635" s="34"/>
      <c r="G635" s="34"/>
    </row>
    <row r="636" spans="2:7" ht="13" x14ac:dyDescent="0.15">
      <c r="B636" s="34"/>
      <c r="D636" s="34"/>
      <c r="G636" s="34"/>
    </row>
    <row r="637" spans="2:7" ht="13" x14ac:dyDescent="0.15">
      <c r="B637" s="34"/>
      <c r="D637" s="34"/>
      <c r="G637" s="34"/>
    </row>
    <row r="638" spans="2:7" ht="13" x14ac:dyDescent="0.15">
      <c r="B638" s="34"/>
      <c r="D638" s="34"/>
      <c r="G638" s="34"/>
    </row>
    <row r="639" spans="2:7" ht="13" x14ac:dyDescent="0.15">
      <c r="B639" s="34"/>
      <c r="D639" s="34"/>
      <c r="G639" s="34"/>
    </row>
    <row r="640" spans="2:7" ht="13" x14ac:dyDescent="0.15">
      <c r="B640" s="34"/>
      <c r="D640" s="34"/>
      <c r="G640" s="34"/>
    </row>
    <row r="641" spans="2:7" ht="13" x14ac:dyDescent="0.15">
      <c r="B641" s="34"/>
      <c r="D641" s="34"/>
      <c r="G641" s="34"/>
    </row>
    <row r="642" spans="2:7" ht="13" x14ac:dyDescent="0.15">
      <c r="B642" s="34"/>
      <c r="D642" s="34"/>
      <c r="G642" s="34"/>
    </row>
    <row r="643" spans="2:7" ht="13" x14ac:dyDescent="0.15">
      <c r="B643" s="34"/>
      <c r="D643" s="34"/>
      <c r="G643" s="34"/>
    </row>
    <row r="644" spans="2:7" ht="13" x14ac:dyDescent="0.15">
      <c r="B644" s="34"/>
      <c r="D644" s="34"/>
      <c r="G644" s="34"/>
    </row>
    <row r="645" spans="2:7" ht="13" x14ac:dyDescent="0.15">
      <c r="B645" s="34"/>
      <c r="D645" s="34"/>
      <c r="G645" s="34"/>
    </row>
    <row r="646" spans="2:7" ht="13" x14ac:dyDescent="0.15">
      <c r="B646" s="34"/>
      <c r="D646" s="34"/>
      <c r="G646" s="34"/>
    </row>
    <row r="647" spans="2:7" ht="13" x14ac:dyDescent="0.15">
      <c r="B647" s="34"/>
      <c r="D647" s="34"/>
      <c r="G647" s="34"/>
    </row>
    <row r="648" spans="2:7" ht="13" x14ac:dyDescent="0.15">
      <c r="B648" s="34"/>
      <c r="D648" s="34"/>
      <c r="G648" s="34"/>
    </row>
    <row r="649" spans="2:7" ht="13" x14ac:dyDescent="0.15">
      <c r="B649" s="34"/>
      <c r="D649" s="34"/>
      <c r="G649" s="34"/>
    </row>
    <row r="650" spans="2:7" ht="13" x14ac:dyDescent="0.15">
      <c r="B650" s="34"/>
      <c r="D650" s="34"/>
      <c r="G650" s="34"/>
    </row>
    <row r="651" spans="2:7" ht="13" x14ac:dyDescent="0.15">
      <c r="B651" s="34"/>
      <c r="D651" s="34"/>
      <c r="G651" s="34"/>
    </row>
    <row r="652" spans="2:7" ht="13" x14ac:dyDescent="0.15">
      <c r="B652" s="34"/>
      <c r="D652" s="34"/>
      <c r="G652" s="34"/>
    </row>
    <row r="653" spans="2:7" ht="13" x14ac:dyDescent="0.15">
      <c r="B653" s="34"/>
      <c r="D653" s="34"/>
      <c r="G653" s="34"/>
    </row>
    <row r="654" spans="2:7" ht="13" x14ac:dyDescent="0.15">
      <c r="B654" s="34"/>
      <c r="D654" s="34"/>
      <c r="G654" s="34"/>
    </row>
    <row r="655" spans="2:7" ht="13" x14ac:dyDescent="0.15">
      <c r="B655" s="34"/>
      <c r="D655" s="34"/>
      <c r="G655" s="34"/>
    </row>
    <row r="656" spans="2:7" ht="13" x14ac:dyDescent="0.15">
      <c r="B656" s="34"/>
      <c r="D656" s="34"/>
      <c r="G656" s="34"/>
    </row>
    <row r="657" spans="2:7" ht="13" x14ac:dyDescent="0.15">
      <c r="B657" s="34"/>
      <c r="D657" s="34"/>
      <c r="G657" s="34"/>
    </row>
    <row r="658" spans="2:7" ht="13" x14ac:dyDescent="0.15">
      <c r="B658" s="34"/>
      <c r="D658" s="34"/>
      <c r="G658" s="34"/>
    </row>
    <row r="659" spans="2:7" ht="13" x14ac:dyDescent="0.15">
      <c r="B659" s="34"/>
      <c r="D659" s="34"/>
      <c r="G659" s="34"/>
    </row>
    <row r="660" spans="2:7" ht="13" x14ac:dyDescent="0.15">
      <c r="B660" s="34"/>
      <c r="D660" s="34"/>
      <c r="G660" s="34"/>
    </row>
    <row r="661" spans="2:7" ht="13" x14ac:dyDescent="0.15">
      <c r="B661" s="34"/>
      <c r="D661" s="34"/>
      <c r="G661" s="34"/>
    </row>
    <row r="662" spans="2:7" ht="13" x14ac:dyDescent="0.15">
      <c r="B662" s="34"/>
      <c r="D662" s="34"/>
      <c r="G662" s="34"/>
    </row>
    <row r="663" spans="2:7" ht="13" x14ac:dyDescent="0.15">
      <c r="B663" s="34"/>
      <c r="D663" s="34"/>
      <c r="G663" s="34"/>
    </row>
    <row r="664" spans="2:7" ht="13" x14ac:dyDescent="0.15">
      <c r="B664" s="34"/>
      <c r="D664" s="34"/>
      <c r="G664" s="34"/>
    </row>
    <row r="665" spans="2:7" ht="13" x14ac:dyDescent="0.15">
      <c r="B665" s="34"/>
      <c r="D665" s="34"/>
      <c r="G665" s="34"/>
    </row>
    <row r="666" spans="2:7" ht="13" x14ac:dyDescent="0.15">
      <c r="B666" s="34"/>
      <c r="D666" s="34"/>
      <c r="G666" s="34"/>
    </row>
    <row r="667" spans="2:7" ht="13" x14ac:dyDescent="0.15">
      <c r="B667" s="34"/>
      <c r="D667" s="34"/>
      <c r="G667" s="34"/>
    </row>
    <row r="668" spans="2:7" ht="13" x14ac:dyDescent="0.15">
      <c r="B668" s="34"/>
      <c r="D668" s="34"/>
      <c r="G668" s="34"/>
    </row>
    <row r="669" spans="2:7" ht="13" x14ac:dyDescent="0.15">
      <c r="B669" s="34"/>
      <c r="D669" s="34"/>
      <c r="G669" s="34"/>
    </row>
    <row r="670" spans="2:7" ht="13" x14ac:dyDescent="0.15">
      <c r="B670" s="34"/>
      <c r="D670" s="34"/>
      <c r="G670" s="34"/>
    </row>
    <row r="671" spans="2:7" ht="13" x14ac:dyDescent="0.15">
      <c r="B671" s="34"/>
      <c r="D671" s="34"/>
      <c r="G671" s="34"/>
    </row>
    <row r="672" spans="2:7" ht="13" x14ac:dyDescent="0.15">
      <c r="B672" s="34"/>
      <c r="D672" s="34"/>
      <c r="G672" s="34"/>
    </row>
    <row r="673" spans="2:7" ht="13" x14ac:dyDescent="0.15">
      <c r="B673" s="34"/>
      <c r="D673" s="34"/>
      <c r="G673" s="34"/>
    </row>
    <row r="674" spans="2:7" ht="13" x14ac:dyDescent="0.15">
      <c r="B674" s="34"/>
      <c r="D674" s="34"/>
      <c r="G674" s="34"/>
    </row>
    <row r="675" spans="2:7" ht="13" x14ac:dyDescent="0.15">
      <c r="B675" s="34"/>
      <c r="D675" s="34"/>
      <c r="G675" s="34"/>
    </row>
    <row r="676" spans="2:7" ht="13" x14ac:dyDescent="0.15">
      <c r="B676" s="34"/>
      <c r="D676" s="34"/>
      <c r="G676" s="34"/>
    </row>
    <row r="677" spans="2:7" ht="13" x14ac:dyDescent="0.15">
      <c r="B677" s="34"/>
      <c r="D677" s="34"/>
      <c r="G677" s="34"/>
    </row>
    <row r="678" spans="2:7" ht="13" x14ac:dyDescent="0.15">
      <c r="B678" s="34"/>
      <c r="D678" s="34"/>
      <c r="G678" s="34"/>
    </row>
    <row r="679" spans="2:7" ht="13" x14ac:dyDescent="0.15">
      <c r="B679" s="34"/>
      <c r="D679" s="34"/>
      <c r="G679" s="34"/>
    </row>
    <row r="680" spans="2:7" ht="13" x14ac:dyDescent="0.15">
      <c r="B680" s="34"/>
      <c r="D680" s="34"/>
      <c r="G680" s="34"/>
    </row>
    <row r="681" spans="2:7" ht="13" x14ac:dyDescent="0.15">
      <c r="B681" s="34"/>
      <c r="D681" s="34"/>
      <c r="G681" s="34"/>
    </row>
    <row r="682" spans="2:7" ht="13" x14ac:dyDescent="0.15">
      <c r="B682" s="34"/>
      <c r="D682" s="34"/>
      <c r="G682" s="34"/>
    </row>
    <row r="683" spans="2:7" ht="13" x14ac:dyDescent="0.15">
      <c r="B683" s="34"/>
      <c r="D683" s="34"/>
      <c r="G683" s="34"/>
    </row>
    <row r="684" spans="2:7" ht="13" x14ac:dyDescent="0.15">
      <c r="B684" s="34"/>
      <c r="D684" s="34"/>
      <c r="G684" s="34"/>
    </row>
    <row r="685" spans="2:7" ht="13" x14ac:dyDescent="0.15">
      <c r="B685" s="34"/>
      <c r="D685" s="34"/>
      <c r="G685" s="34"/>
    </row>
    <row r="686" spans="2:7" ht="13" x14ac:dyDescent="0.15">
      <c r="B686" s="34"/>
      <c r="D686" s="34"/>
      <c r="G686" s="34"/>
    </row>
    <row r="687" spans="2:7" ht="13" x14ac:dyDescent="0.15">
      <c r="B687" s="34"/>
      <c r="D687" s="34"/>
      <c r="G687" s="34"/>
    </row>
    <row r="688" spans="2:7" ht="13" x14ac:dyDescent="0.15">
      <c r="B688" s="34"/>
      <c r="D688" s="34"/>
      <c r="G688" s="34"/>
    </row>
    <row r="689" spans="2:7" ht="13" x14ac:dyDescent="0.15">
      <c r="B689" s="34"/>
      <c r="D689" s="34"/>
      <c r="G689" s="34"/>
    </row>
    <row r="690" spans="2:7" ht="13" x14ac:dyDescent="0.15">
      <c r="B690" s="34"/>
      <c r="D690" s="34"/>
      <c r="G690" s="34"/>
    </row>
    <row r="691" spans="2:7" ht="13" x14ac:dyDescent="0.15">
      <c r="B691" s="34"/>
      <c r="D691" s="34"/>
      <c r="G691" s="34"/>
    </row>
    <row r="692" spans="2:7" ht="13" x14ac:dyDescent="0.15">
      <c r="B692" s="34"/>
      <c r="D692" s="34"/>
      <c r="G692" s="34"/>
    </row>
    <row r="693" spans="2:7" ht="13" x14ac:dyDescent="0.15">
      <c r="B693" s="34"/>
      <c r="D693" s="34"/>
      <c r="G693" s="34"/>
    </row>
    <row r="694" spans="2:7" ht="13" x14ac:dyDescent="0.15">
      <c r="B694" s="34"/>
      <c r="D694" s="34"/>
      <c r="G694" s="34"/>
    </row>
    <row r="695" spans="2:7" ht="13" x14ac:dyDescent="0.15">
      <c r="B695" s="34"/>
      <c r="D695" s="34"/>
      <c r="G695" s="34"/>
    </row>
    <row r="696" spans="2:7" ht="13" x14ac:dyDescent="0.15">
      <c r="B696" s="34"/>
      <c r="D696" s="34"/>
      <c r="G696" s="34"/>
    </row>
    <row r="697" spans="2:7" ht="13" x14ac:dyDescent="0.15">
      <c r="B697" s="34"/>
      <c r="D697" s="34"/>
      <c r="G697" s="34"/>
    </row>
    <row r="698" spans="2:7" ht="13" x14ac:dyDescent="0.15">
      <c r="B698" s="34"/>
      <c r="D698" s="34"/>
      <c r="G698" s="34"/>
    </row>
    <row r="699" spans="2:7" ht="13" x14ac:dyDescent="0.15">
      <c r="B699" s="34"/>
      <c r="D699" s="34"/>
      <c r="G699" s="34"/>
    </row>
    <row r="700" spans="2:7" ht="13" x14ac:dyDescent="0.15">
      <c r="B700" s="34"/>
      <c r="D700" s="34"/>
      <c r="G700" s="34"/>
    </row>
    <row r="701" spans="2:7" ht="13" x14ac:dyDescent="0.15">
      <c r="B701" s="34"/>
      <c r="D701" s="34"/>
      <c r="G701" s="34"/>
    </row>
    <row r="702" spans="2:7" ht="13" x14ac:dyDescent="0.15">
      <c r="B702" s="34"/>
      <c r="D702" s="34"/>
      <c r="G702" s="34"/>
    </row>
    <row r="703" spans="2:7" ht="13" x14ac:dyDescent="0.15">
      <c r="B703" s="34"/>
      <c r="D703" s="34"/>
      <c r="G703" s="34"/>
    </row>
    <row r="704" spans="2:7" ht="13" x14ac:dyDescent="0.15">
      <c r="B704" s="34"/>
      <c r="D704" s="34"/>
      <c r="G704" s="34"/>
    </row>
    <row r="705" spans="2:7" ht="13" x14ac:dyDescent="0.15">
      <c r="B705" s="34"/>
      <c r="D705" s="34"/>
      <c r="G705" s="34"/>
    </row>
    <row r="706" spans="2:7" ht="13" x14ac:dyDescent="0.15">
      <c r="B706" s="34"/>
      <c r="D706" s="34"/>
      <c r="G706" s="34"/>
    </row>
    <row r="707" spans="2:7" ht="13" x14ac:dyDescent="0.15">
      <c r="B707" s="34"/>
      <c r="D707" s="34"/>
      <c r="G707" s="34"/>
    </row>
    <row r="708" spans="2:7" ht="13" x14ac:dyDescent="0.15">
      <c r="B708" s="34"/>
      <c r="D708" s="34"/>
      <c r="G708" s="34"/>
    </row>
    <row r="709" spans="2:7" ht="13" x14ac:dyDescent="0.15">
      <c r="B709" s="34"/>
      <c r="D709" s="34"/>
      <c r="G709" s="34"/>
    </row>
    <row r="710" spans="2:7" ht="13" x14ac:dyDescent="0.15">
      <c r="B710" s="34"/>
      <c r="D710" s="34"/>
      <c r="G710" s="34"/>
    </row>
    <row r="711" spans="2:7" ht="13" x14ac:dyDescent="0.15">
      <c r="B711" s="34"/>
      <c r="D711" s="34"/>
      <c r="G711" s="34"/>
    </row>
    <row r="712" spans="2:7" ht="13" x14ac:dyDescent="0.15">
      <c r="B712" s="34"/>
      <c r="D712" s="34"/>
      <c r="G712" s="34"/>
    </row>
    <row r="713" spans="2:7" ht="13" x14ac:dyDescent="0.15">
      <c r="B713" s="34"/>
      <c r="D713" s="34"/>
      <c r="G713" s="34"/>
    </row>
    <row r="714" spans="2:7" ht="13" x14ac:dyDescent="0.15">
      <c r="B714" s="34"/>
      <c r="D714" s="34"/>
      <c r="G714" s="34"/>
    </row>
    <row r="715" spans="2:7" ht="13" x14ac:dyDescent="0.15">
      <c r="B715" s="34"/>
      <c r="D715" s="34"/>
      <c r="G715" s="34"/>
    </row>
    <row r="716" spans="2:7" ht="13" x14ac:dyDescent="0.15">
      <c r="B716" s="34"/>
      <c r="D716" s="34"/>
      <c r="G716" s="34"/>
    </row>
    <row r="717" spans="2:7" ht="13" x14ac:dyDescent="0.15">
      <c r="B717" s="34"/>
      <c r="D717" s="34"/>
      <c r="G717" s="34"/>
    </row>
    <row r="718" spans="2:7" ht="13" x14ac:dyDescent="0.15">
      <c r="B718" s="34"/>
      <c r="D718" s="34"/>
      <c r="G718" s="34"/>
    </row>
    <row r="719" spans="2:7" ht="13" x14ac:dyDescent="0.15">
      <c r="B719" s="34"/>
      <c r="D719" s="34"/>
      <c r="G719" s="34"/>
    </row>
    <row r="720" spans="2:7" ht="13" x14ac:dyDescent="0.15">
      <c r="B720" s="34"/>
      <c r="D720" s="34"/>
      <c r="G720" s="34"/>
    </row>
    <row r="721" spans="2:7" ht="13" x14ac:dyDescent="0.15">
      <c r="B721" s="34"/>
      <c r="D721" s="34"/>
      <c r="G721" s="34"/>
    </row>
    <row r="722" spans="2:7" ht="13" x14ac:dyDescent="0.15">
      <c r="B722" s="34"/>
      <c r="D722" s="34"/>
      <c r="G722" s="34"/>
    </row>
    <row r="723" spans="2:7" ht="13" x14ac:dyDescent="0.15">
      <c r="B723" s="34"/>
      <c r="D723" s="34"/>
      <c r="G723" s="34"/>
    </row>
    <row r="724" spans="2:7" ht="13" x14ac:dyDescent="0.15">
      <c r="B724" s="34"/>
      <c r="D724" s="34"/>
      <c r="G724" s="34"/>
    </row>
    <row r="725" spans="2:7" ht="13" x14ac:dyDescent="0.15">
      <c r="B725" s="34"/>
      <c r="D725" s="34"/>
      <c r="G725" s="34"/>
    </row>
    <row r="726" spans="2:7" ht="13" x14ac:dyDescent="0.15">
      <c r="B726" s="34"/>
      <c r="D726" s="34"/>
      <c r="G726" s="34"/>
    </row>
    <row r="727" spans="2:7" ht="13" x14ac:dyDescent="0.15">
      <c r="B727" s="34"/>
      <c r="D727" s="34"/>
      <c r="G727" s="34"/>
    </row>
    <row r="728" spans="2:7" ht="13" x14ac:dyDescent="0.15">
      <c r="B728" s="34"/>
      <c r="D728" s="34"/>
      <c r="G728" s="34"/>
    </row>
    <row r="729" spans="2:7" ht="13" x14ac:dyDescent="0.15">
      <c r="B729" s="34"/>
      <c r="D729" s="34"/>
      <c r="G729" s="34"/>
    </row>
    <row r="730" spans="2:7" ht="13" x14ac:dyDescent="0.15">
      <c r="B730" s="34"/>
      <c r="D730" s="34"/>
      <c r="G730" s="34"/>
    </row>
    <row r="731" spans="2:7" ht="13" x14ac:dyDescent="0.15">
      <c r="B731" s="34"/>
      <c r="D731" s="34"/>
      <c r="G731" s="34"/>
    </row>
    <row r="732" spans="2:7" ht="13" x14ac:dyDescent="0.15">
      <c r="B732" s="34"/>
      <c r="D732" s="34"/>
      <c r="G732" s="34"/>
    </row>
    <row r="733" spans="2:7" ht="13" x14ac:dyDescent="0.15">
      <c r="B733" s="34"/>
      <c r="D733" s="34"/>
      <c r="G733" s="34"/>
    </row>
    <row r="734" spans="2:7" ht="13" x14ac:dyDescent="0.15">
      <c r="B734" s="34"/>
      <c r="D734" s="34"/>
      <c r="G734" s="34"/>
    </row>
    <row r="735" spans="2:7" ht="13" x14ac:dyDescent="0.15">
      <c r="B735" s="34"/>
      <c r="D735" s="34"/>
      <c r="G735" s="34"/>
    </row>
    <row r="736" spans="2:7" ht="13" x14ac:dyDescent="0.15">
      <c r="B736" s="34"/>
      <c r="D736" s="34"/>
      <c r="G736" s="34"/>
    </row>
    <row r="737" spans="2:7" ht="13" x14ac:dyDescent="0.15">
      <c r="B737" s="34"/>
      <c r="D737" s="34"/>
      <c r="G737" s="34"/>
    </row>
    <row r="738" spans="2:7" ht="13" x14ac:dyDescent="0.15">
      <c r="B738" s="34"/>
      <c r="D738" s="34"/>
      <c r="G738" s="34"/>
    </row>
    <row r="739" spans="2:7" ht="13" x14ac:dyDescent="0.15">
      <c r="B739" s="34"/>
      <c r="D739" s="34"/>
      <c r="G739" s="34"/>
    </row>
    <row r="740" spans="2:7" ht="13" x14ac:dyDescent="0.15">
      <c r="B740" s="34"/>
      <c r="D740" s="34"/>
      <c r="G740" s="34"/>
    </row>
    <row r="741" spans="2:7" ht="13" x14ac:dyDescent="0.15">
      <c r="B741" s="34"/>
      <c r="D741" s="34"/>
      <c r="G741" s="34"/>
    </row>
    <row r="742" spans="2:7" ht="13" x14ac:dyDescent="0.15">
      <c r="B742" s="34"/>
      <c r="D742" s="34"/>
      <c r="G742" s="34"/>
    </row>
    <row r="743" spans="2:7" ht="13" x14ac:dyDescent="0.15">
      <c r="B743" s="34"/>
      <c r="D743" s="34"/>
      <c r="G743" s="34"/>
    </row>
    <row r="744" spans="2:7" ht="13" x14ac:dyDescent="0.15">
      <c r="B744" s="34"/>
      <c r="D744" s="34"/>
      <c r="G744" s="34"/>
    </row>
    <row r="745" spans="2:7" ht="13" x14ac:dyDescent="0.15">
      <c r="B745" s="34"/>
      <c r="D745" s="34"/>
      <c r="G745" s="34"/>
    </row>
    <row r="746" spans="2:7" ht="13" x14ac:dyDescent="0.15">
      <c r="B746" s="34"/>
      <c r="D746" s="34"/>
      <c r="G746" s="34"/>
    </row>
    <row r="747" spans="2:7" ht="13" x14ac:dyDescent="0.15">
      <c r="B747" s="34"/>
      <c r="D747" s="34"/>
      <c r="G747" s="34"/>
    </row>
    <row r="748" spans="2:7" ht="13" x14ac:dyDescent="0.15">
      <c r="B748" s="34"/>
      <c r="D748" s="34"/>
      <c r="G748" s="34"/>
    </row>
    <row r="749" spans="2:7" ht="13" x14ac:dyDescent="0.15">
      <c r="B749" s="34"/>
      <c r="D749" s="34"/>
      <c r="G749" s="34"/>
    </row>
    <row r="750" spans="2:7" ht="13" x14ac:dyDescent="0.15">
      <c r="B750" s="34"/>
      <c r="D750" s="34"/>
      <c r="G750" s="34"/>
    </row>
    <row r="751" spans="2:7" ht="13" x14ac:dyDescent="0.15">
      <c r="B751" s="34"/>
      <c r="D751" s="34"/>
      <c r="G751" s="34"/>
    </row>
    <row r="752" spans="2:7" ht="13" x14ac:dyDescent="0.15">
      <c r="B752" s="34"/>
      <c r="D752" s="34"/>
      <c r="G752" s="34"/>
    </row>
    <row r="753" spans="2:7" ht="13" x14ac:dyDescent="0.15">
      <c r="B753" s="34"/>
      <c r="D753" s="34"/>
      <c r="G753" s="34"/>
    </row>
    <row r="754" spans="2:7" ht="13" x14ac:dyDescent="0.15">
      <c r="B754" s="34"/>
      <c r="D754" s="34"/>
      <c r="G754" s="34"/>
    </row>
    <row r="755" spans="2:7" ht="13" x14ac:dyDescent="0.15">
      <c r="B755" s="34"/>
      <c r="D755" s="34"/>
      <c r="G755" s="34"/>
    </row>
    <row r="756" spans="2:7" ht="13" x14ac:dyDescent="0.15">
      <c r="B756" s="34"/>
      <c r="D756" s="34"/>
      <c r="G756" s="34"/>
    </row>
    <row r="757" spans="2:7" ht="13" x14ac:dyDescent="0.15">
      <c r="B757" s="34"/>
      <c r="D757" s="34"/>
      <c r="G757" s="34"/>
    </row>
    <row r="758" spans="2:7" ht="13" x14ac:dyDescent="0.15">
      <c r="B758" s="34"/>
      <c r="D758" s="34"/>
      <c r="G758" s="34"/>
    </row>
    <row r="759" spans="2:7" ht="13" x14ac:dyDescent="0.15">
      <c r="B759" s="34"/>
      <c r="D759" s="34"/>
      <c r="G759" s="34"/>
    </row>
    <row r="760" spans="2:7" ht="13" x14ac:dyDescent="0.15">
      <c r="B760" s="34"/>
      <c r="D760" s="34"/>
      <c r="G760" s="34"/>
    </row>
    <row r="761" spans="2:7" ht="13" x14ac:dyDescent="0.15">
      <c r="B761" s="34"/>
      <c r="D761" s="34"/>
      <c r="G761" s="34"/>
    </row>
    <row r="762" spans="2:7" ht="13" x14ac:dyDescent="0.15">
      <c r="B762" s="34"/>
      <c r="D762" s="34"/>
      <c r="G762" s="34"/>
    </row>
    <row r="763" spans="2:7" ht="13" x14ac:dyDescent="0.15">
      <c r="B763" s="34"/>
      <c r="D763" s="34"/>
      <c r="G763" s="34"/>
    </row>
    <row r="764" spans="2:7" ht="13" x14ac:dyDescent="0.15">
      <c r="B764" s="34"/>
      <c r="D764" s="34"/>
      <c r="G764" s="34"/>
    </row>
    <row r="765" spans="2:7" ht="13" x14ac:dyDescent="0.15">
      <c r="B765" s="34"/>
      <c r="D765" s="34"/>
      <c r="G765" s="34"/>
    </row>
    <row r="766" spans="2:7" ht="13" x14ac:dyDescent="0.15">
      <c r="B766" s="34"/>
      <c r="D766" s="34"/>
      <c r="G766" s="34"/>
    </row>
    <row r="767" spans="2:7" ht="13" x14ac:dyDescent="0.15">
      <c r="B767" s="34"/>
      <c r="D767" s="34"/>
      <c r="G767" s="34"/>
    </row>
    <row r="768" spans="2:7" ht="13" x14ac:dyDescent="0.15">
      <c r="B768" s="34"/>
      <c r="D768" s="34"/>
      <c r="G768" s="34"/>
    </row>
    <row r="769" spans="2:7" ht="13" x14ac:dyDescent="0.15">
      <c r="B769" s="34"/>
      <c r="D769" s="34"/>
      <c r="G769" s="34"/>
    </row>
    <row r="770" spans="2:7" ht="13" x14ac:dyDescent="0.15">
      <c r="B770" s="34"/>
      <c r="D770" s="34"/>
      <c r="G770" s="34"/>
    </row>
    <row r="771" spans="2:7" ht="13" x14ac:dyDescent="0.15">
      <c r="B771" s="34"/>
      <c r="D771" s="34"/>
      <c r="G771" s="34"/>
    </row>
    <row r="772" spans="2:7" ht="13" x14ac:dyDescent="0.15">
      <c r="B772" s="34"/>
      <c r="D772" s="34"/>
      <c r="G772" s="34"/>
    </row>
    <row r="773" spans="2:7" ht="13" x14ac:dyDescent="0.15">
      <c r="B773" s="34"/>
      <c r="D773" s="34"/>
      <c r="G773" s="34"/>
    </row>
    <row r="774" spans="2:7" ht="13" x14ac:dyDescent="0.15">
      <c r="B774" s="34"/>
      <c r="D774" s="34"/>
      <c r="G774" s="34"/>
    </row>
    <row r="775" spans="2:7" ht="13" x14ac:dyDescent="0.15">
      <c r="B775" s="34"/>
      <c r="D775" s="34"/>
      <c r="G775" s="34"/>
    </row>
    <row r="776" spans="2:7" ht="13" x14ac:dyDescent="0.15">
      <c r="B776" s="34"/>
      <c r="D776" s="34"/>
      <c r="G776" s="34"/>
    </row>
    <row r="777" spans="2:7" ht="13" x14ac:dyDescent="0.15">
      <c r="B777" s="34"/>
      <c r="D777" s="34"/>
      <c r="G777" s="34"/>
    </row>
    <row r="778" spans="2:7" ht="13" x14ac:dyDescent="0.15">
      <c r="B778" s="34"/>
      <c r="D778" s="34"/>
      <c r="G778" s="34"/>
    </row>
    <row r="779" spans="2:7" ht="13" x14ac:dyDescent="0.15">
      <c r="B779" s="34"/>
      <c r="D779" s="34"/>
      <c r="G779" s="34"/>
    </row>
    <row r="780" spans="2:7" ht="13" x14ac:dyDescent="0.15">
      <c r="B780" s="34"/>
      <c r="D780" s="34"/>
      <c r="G780" s="34"/>
    </row>
    <row r="781" spans="2:7" ht="13" x14ac:dyDescent="0.15">
      <c r="B781" s="34"/>
      <c r="D781" s="34"/>
      <c r="G781" s="34"/>
    </row>
    <row r="782" spans="2:7" ht="13" x14ac:dyDescent="0.15">
      <c r="B782" s="34"/>
      <c r="D782" s="34"/>
      <c r="G782" s="34"/>
    </row>
    <row r="783" spans="2:7" ht="13" x14ac:dyDescent="0.15">
      <c r="B783" s="34"/>
      <c r="D783" s="34"/>
      <c r="G783" s="34"/>
    </row>
    <row r="784" spans="2:7" ht="13" x14ac:dyDescent="0.15">
      <c r="B784" s="34"/>
      <c r="D784" s="34"/>
      <c r="G784" s="34"/>
    </row>
    <row r="785" spans="2:7" ht="13" x14ac:dyDescent="0.15">
      <c r="B785" s="34"/>
      <c r="D785" s="34"/>
      <c r="G785" s="34"/>
    </row>
    <row r="786" spans="2:7" ht="13" x14ac:dyDescent="0.15">
      <c r="B786" s="34"/>
      <c r="D786" s="34"/>
      <c r="G786" s="34"/>
    </row>
    <row r="787" spans="2:7" ht="13" x14ac:dyDescent="0.15">
      <c r="B787" s="34"/>
      <c r="D787" s="34"/>
      <c r="G787" s="34"/>
    </row>
    <row r="788" spans="2:7" ht="13" x14ac:dyDescent="0.15">
      <c r="B788" s="34"/>
      <c r="D788" s="34"/>
      <c r="G788" s="34"/>
    </row>
    <row r="789" spans="2:7" ht="13" x14ac:dyDescent="0.15">
      <c r="B789" s="34"/>
      <c r="D789" s="34"/>
      <c r="G789" s="34"/>
    </row>
    <row r="790" spans="2:7" ht="13" x14ac:dyDescent="0.15">
      <c r="B790" s="34"/>
      <c r="D790" s="34"/>
      <c r="G790" s="34"/>
    </row>
    <row r="791" spans="2:7" ht="13" x14ac:dyDescent="0.15">
      <c r="B791" s="34"/>
      <c r="D791" s="34"/>
      <c r="G791" s="34"/>
    </row>
    <row r="792" spans="2:7" ht="13" x14ac:dyDescent="0.15">
      <c r="B792" s="34"/>
      <c r="D792" s="34"/>
      <c r="G792" s="34"/>
    </row>
    <row r="793" spans="2:7" ht="13" x14ac:dyDescent="0.15">
      <c r="B793" s="34"/>
      <c r="D793" s="34"/>
      <c r="G793" s="34"/>
    </row>
    <row r="794" spans="2:7" ht="13" x14ac:dyDescent="0.15">
      <c r="B794" s="34"/>
      <c r="D794" s="34"/>
      <c r="G794" s="34"/>
    </row>
    <row r="795" spans="2:7" ht="13" x14ac:dyDescent="0.15">
      <c r="B795" s="34"/>
      <c r="D795" s="34"/>
      <c r="G795" s="34"/>
    </row>
    <row r="796" spans="2:7" ht="13" x14ac:dyDescent="0.15">
      <c r="B796" s="34"/>
      <c r="D796" s="34"/>
      <c r="G796" s="34"/>
    </row>
    <row r="797" spans="2:7" ht="13" x14ac:dyDescent="0.15">
      <c r="B797" s="34"/>
      <c r="D797" s="34"/>
      <c r="G797" s="34"/>
    </row>
    <row r="798" spans="2:7" ht="13" x14ac:dyDescent="0.15">
      <c r="B798" s="34"/>
      <c r="D798" s="34"/>
      <c r="G798" s="34"/>
    </row>
    <row r="799" spans="2:7" ht="13" x14ac:dyDescent="0.15">
      <c r="B799" s="34"/>
      <c r="D799" s="34"/>
      <c r="G799" s="34"/>
    </row>
    <row r="800" spans="2:7" ht="13" x14ac:dyDescent="0.15">
      <c r="B800" s="34"/>
      <c r="D800" s="34"/>
      <c r="G800" s="34"/>
    </row>
    <row r="801" spans="2:7" ht="13" x14ac:dyDescent="0.15">
      <c r="B801" s="34"/>
      <c r="D801" s="34"/>
      <c r="G801" s="34"/>
    </row>
    <row r="802" spans="2:7" ht="13" x14ac:dyDescent="0.15">
      <c r="B802" s="34"/>
      <c r="D802" s="34"/>
      <c r="G802" s="34"/>
    </row>
    <row r="803" spans="2:7" ht="13" x14ac:dyDescent="0.15">
      <c r="B803" s="34"/>
      <c r="D803" s="34"/>
      <c r="G803" s="34"/>
    </row>
    <row r="804" spans="2:7" ht="13" x14ac:dyDescent="0.15">
      <c r="B804" s="34"/>
      <c r="D804" s="34"/>
      <c r="G804" s="34"/>
    </row>
    <row r="805" spans="2:7" ht="13" x14ac:dyDescent="0.15">
      <c r="B805" s="34"/>
      <c r="D805" s="34"/>
      <c r="G805" s="34"/>
    </row>
    <row r="806" spans="2:7" ht="13" x14ac:dyDescent="0.15">
      <c r="B806" s="34"/>
      <c r="D806" s="34"/>
      <c r="G806" s="34"/>
    </row>
    <row r="807" spans="2:7" ht="13" x14ac:dyDescent="0.15">
      <c r="B807" s="34"/>
      <c r="D807" s="34"/>
      <c r="G807" s="34"/>
    </row>
    <row r="808" spans="2:7" ht="13" x14ac:dyDescent="0.15">
      <c r="B808" s="34"/>
      <c r="D808" s="34"/>
      <c r="G808" s="34"/>
    </row>
    <row r="809" spans="2:7" ht="13" x14ac:dyDescent="0.15">
      <c r="B809" s="34"/>
      <c r="D809" s="34"/>
      <c r="G809" s="34"/>
    </row>
    <row r="810" spans="2:7" ht="13" x14ac:dyDescent="0.15">
      <c r="B810" s="34"/>
      <c r="D810" s="34"/>
      <c r="G810" s="34"/>
    </row>
    <row r="811" spans="2:7" ht="13" x14ac:dyDescent="0.15">
      <c r="B811" s="34"/>
      <c r="D811" s="34"/>
      <c r="G811" s="34"/>
    </row>
    <row r="812" spans="2:7" ht="13" x14ac:dyDescent="0.15">
      <c r="B812" s="34"/>
      <c r="D812" s="34"/>
      <c r="G812" s="34"/>
    </row>
    <row r="813" spans="2:7" ht="13" x14ac:dyDescent="0.15">
      <c r="B813" s="34"/>
      <c r="D813" s="34"/>
      <c r="G813" s="34"/>
    </row>
    <row r="814" spans="2:7" ht="13" x14ac:dyDescent="0.15">
      <c r="B814" s="34"/>
      <c r="D814" s="34"/>
      <c r="G814" s="34"/>
    </row>
    <row r="815" spans="2:7" ht="13" x14ac:dyDescent="0.15">
      <c r="B815" s="34"/>
      <c r="D815" s="34"/>
      <c r="G815" s="34"/>
    </row>
    <row r="816" spans="2:7" ht="13" x14ac:dyDescent="0.15">
      <c r="B816" s="34"/>
      <c r="D816" s="34"/>
      <c r="G816" s="34"/>
    </row>
    <row r="817" spans="2:7" ht="13" x14ac:dyDescent="0.15">
      <c r="B817" s="34"/>
      <c r="D817" s="34"/>
      <c r="G817" s="34"/>
    </row>
    <row r="818" spans="2:7" ht="13" x14ac:dyDescent="0.15">
      <c r="B818" s="34"/>
      <c r="D818" s="34"/>
      <c r="G818" s="34"/>
    </row>
    <row r="819" spans="2:7" ht="13" x14ac:dyDescent="0.15">
      <c r="B819" s="34"/>
      <c r="D819" s="34"/>
      <c r="G819" s="34"/>
    </row>
    <row r="820" spans="2:7" ht="13" x14ac:dyDescent="0.15">
      <c r="B820" s="34"/>
      <c r="D820" s="34"/>
      <c r="G820" s="34"/>
    </row>
    <row r="821" spans="2:7" ht="13" x14ac:dyDescent="0.15">
      <c r="B821" s="34"/>
      <c r="D821" s="34"/>
      <c r="G821" s="34"/>
    </row>
    <row r="822" spans="2:7" ht="13" x14ac:dyDescent="0.15">
      <c r="B822" s="34"/>
      <c r="D822" s="34"/>
      <c r="G822" s="34"/>
    </row>
    <row r="823" spans="2:7" ht="13" x14ac:dyDescent="0.15">
      <c r="B823" s="34"/>
      <c r="D823" s="34"/>
      <c r="G823" s="34"/>
    </row>
    <row r="824" spans="2:7" ht="13" x14ac:dyDescent="0.15">
      <c r="B824" s="34"/>
      <c r="D824" s="34"/>
      <c r="G824" s="34"/>
    </row>
    <row r="825" spans="2:7" ht="13" x14ac:dyDescent="0.15">
      <c r="B825" s="34"/>
      <c r="D825" s="34"/>
      <c r="G825" s="34"/>
    </row>
    <row r="826" spans="2:7" ht="13" x14ac:dyDescent="0.15">
      <c r="B826" s="34"/>
      <c r="D826" s="34"/>
      <c r="G826" s="34"/>
    </row>
    <row r="827" spans="2:7" ht="13" x14ac:dyDescent="0.15">
      <c r="B827" s="34"/>
      <c r="D827" s="34"/>
      <c r="G827" s="34"/>
    </row>
    <row r="828" spans="2:7" ht="13" x14ac:dyDescent="0.15">
      <c r="B828" s="34"/>
      <c r="D828" s="34"/>
      <c r="G828" s="34"/>
    </row>
    <row r="829" spans="2:7" ht="13" x14ac:dyDescent="0.15">
      <c r="B829" s="34"/>
      <c r="D829" s="34"/>
      <c r="G829" s="34"/>
    </row>
    <row r="830" spans="2:7" ht="13" x14ac:dyDescent="0.15">
      <c r="B830" s="34"/>
      <c r="D830" s="34"/>
      <c r="G830" s="34"/>
    </row>
    <row r="831" spans="2:7" ht="13" x14ac:dyDescent="0.15">
      <c r="B831" s="34"/>
      <c r="D831" s="34"/>
      <c r="G831" s="34"/>
    </row>
    <row r="832" spans="2:7" ht="13" x14ac:dyDescent="0.15">
      <c r="B832" s="34"/>
      <c r="D832" s="34"/>
      <c r="G832" s="34"/>
    </row>
    <row r="833" spans="2:7" ht="13" x14ac:dyDescent="0.15">
      <c r="B833" s="34"/>
      <c r="D833" s="34"/>
      <c r="G833" s="34"/>
    </row>
    <row r="834" spans="2:7" ht="13" x14ac:dyDescent="0.15">
      <c r="B834" s="34"/>
      <c r="D834" s="34"/>
      <c r="G834" s="34"/>
    </row>
    <row r="835" spans="2:7" ht="13" x14ac:dyDescent="0.15">
      <c r="B835" s="34"/>
      <c r="D835" s="34"/>
      <c r="G835" s="34"/>
    </row>
    <row r="836" spans="2:7" ht="13" x14ac:dyDescent="0.15">
      <c r="B836" s="34"/>
      <c r="D836" s="34"/>
      <c r="G836" s="34"/>
    </row>
    <row r="837" spans="2:7" ht="13" x14ac:dyDescent="0.15">
      <c r="B837" s="34"/>
      <c r="D837" s="34"/>
      <c r="G837" s="34"/>
    </row>
    <row r="838" spans="2:7" ht="13" x14ac:dyDescent="0.15">
      <c r="B838" s="34"/>
      <c r="D838" s="34"/>
      <c r="G838" s="34"/>
    </row>
    <row r="839" spans="2:7" ht="13" x14ac:dyDescent="0.15">
      <c r="B839" s="34"/>
      <c r="D839" s="34"/>
      <c r="G839" s="34"/>
    </row>
    <row r="840" spans="2:7" ht="13" x14ac:dyDescent="0.15">
      <c r="B840" s="34"/>
      <c r="D840" s="34"/>
      <c r="G840" s="34"/>
    </row>
    <row r="841" spans="2:7" ht="13" x14ac:dyDescent="0.15">
      <c r="B841" s="34"/>
      <c r="D841" s="34"/>
      <c r="G841" s="34"/>
    </row>
    <row r="842" spans="2:7" ht="13" x14ac:dyDescent="0.15">
      <c r="B842" s="34"/>
      <c r="D842" s="34"/>
      <c r="G842" s="34"/>
    </row>
    <row r="843" spans="2:7" ht="13" x14ac:dyDescent="0.15">
      <c r="B843" s="34"/>
      <c r="D843" s="34"/>
      <c r="G843" s="34"/>
    </row>
    <row r="844" spans="2:7" ht="13" x14ac:dyDescent="0.15">
      <c r="B844" s="34"/>
      <c r="D844" s="34"/>
      <c r="G844" s="34"/>
    </row>
    <row r="845" spans="2:7" ht="13" x14ac:dyDescent="0.15">
      <c r="B845" s="34"/>
      <c r="D845" s="34"/>
      <c r="G845" s="34"/>
    </row>
    <row r="846" spans="2:7" ht="13" x14ac:dyDescent="0.15">
      <c r="B846" s="34"/>
      <c r="D846" s="34"/>
      <c r="G846" s="34"/>
    </row>
    <row r="847" spans="2:7" ht="13" x14ac:dyDescent="0.15">
      <c r="B847" s="34"/>
      <c r="D847" s="34"/>
      <c r="G847" s="34"/>
    </row>
    <row r="848" spans="2:7" ht="13" x14ac:dyDescent="0.15">
      <c r="B848" s="34"/>
      <c r="D848" s="34"/>
      <c r="G848" s="34"/>
    </row>
    <row r="849" spans="2:7" ht="13" x14ac:dyDescent="0.15">
      <c r="B849" s="34"/>
      <c r="D849" s="34"/>
      <c r="G849" s="34"/>
    </row>
    <row r="850" spans="2:7" ht="13" x14ac:dyDescent="0.15">
      <c r="B850" s="34"/>
      <c r="D850" s="34"/>
      <c r="G850" s="34"/>
    </row>
    <row r="851" spans="2:7" ht="13" x14ac:dyDescent="0.15">
      <c r="B851" s="34"/>
      <c r="D851" s="34"/>
      <c r="G851" s="34"/>
    </row>
    <row r="852" spans="2:7" ht="13" x14ac:dyDescent="0.15">
      <c r="B852" s="34"/>
      <c r="D852" s="34"/>
      <c r="G852" s="34"/>
    </row>
    <row r="853" spans="2:7" ht="13" x14ac:dyDescent="0.15">
      <c r="B853" s="34"/>
      <c r="D853" s="34"/>
      <c r="G853" s="34"/>
    </row>
    <row r="854" spans="2:7" ht="13" x14ac:dyDescent="0.15">
      <c r="B854" s="34"/>
      <c r="D854" s="34"/>
      <c r="G854" s="34"/>
    </row>
    <row r="855" spans="2:7" ht="13" x14ac:dyDescent="0.15">
      <c r="B855" s="34"/>
      <c r="D855" s="34"/>
      <c r="G855" s="34"/>
    </row>
    <row r="856" spans="2:7" ht="13" x14ac:dyDescent="0.15">
      <c r="B856" s="34"/>
      <c r="D856" s="34"/>
      <c r="G856" s="34"/>
    </row>
    <row r="857" spans="2:7" ht="13" x14ac:dyDescent="0.15">
      <c r="B857" s="34"/>
      <c r="D857" s="34"/>
      <c r="G857" s="34"/>
    </row>
    <row r="858" spans="2:7" ht="13" x14ac:dyDescent="0.15">
      <c r="B858" s="34"/>
      <c r="D858" s="34"/>
      <c r="G858" s="34"/>
    </row>
    <row r="859" spans="2:7" ht="13" x14ac:dyDescent="0.15">
      <c r="B859" s="34"/>
      <c r="D859" s="34"/>
      <c r="G859" s="34"/>
    </row>
    <row r="860" spans="2:7" ht="13" x14ac:dyDescent="0.15">
      <c r="B860" s="34"/>
      <c r="D860" s="34"/>
      <c r="G860" s="34"/>
    </row>
    <row r="861" spans="2:7" ht="13" x14ac:dyDescent="0.15">
      <c r="B861" s="34"/>
      <c r="D861" s="34"/>
      <c r="G861" s="34"/>
    </row>
    <row r="862" spans="2:7" ht="13" x14ac:dyDescent="0.15">
      <c r="B862" s="34"/>
      <c r="D862" s="34"/>
      <c r="G862" s="34"/>
    </row>
    <row r="863" spans="2:7" ht="13" x14ac:dyDescent="0.15">
      <c r="B863" s="34"/>
      <c r="D863" s="34"/>
      <c r="G863" s="34"/>
    </row>
    <row r="864" spans="2:7" ht="13" x14ac:dyDescent="0.15">
      <c r="B864" s="34"/>
      <c r="D864" s="34"/>
      <c r="G864" s="34"/>
    </row>
    <row r="865" spans="2:7" ht="13" x14ac:dyDescent="0.15">
      <c r="B865" s="34"/>
      <c r="D865" s="34"/>
      <c r="G865" s="34"/>
    </row>
    <row r="866" spans="2:7" ht="13" x14ac:dyDescent="0.15">
      <c r="B866" s="34"/>
      <c r="D866" s="34"/>
      <c r="G866" s="34"/>
    </row>
    <row r="867" spans="2:7" ht="13" x14ac:dyDescent="0.15">
      <c r="B867" s="34"/>
      <c r="D867" s="34"/>
      <c r="G867" s="34"/>
    </row>
    <row r="868" spans="2:7" ht="13" x14ac:dyDescent="0.15">
      <c r="B868" s="34"/>
      <c r="D868" s="34"/>
      <c r="G868" s="34"/>
    </row>
    <row r="869" spans="2:7" ht="13" x14ac:dyDescent="0.15">
      <c r="B869" s="34"/>
      <c r="D869" s="34"/>
      <c r="G869" s="34"/>
    </row>
    <row r="870" spans="2:7" ht="13" x14ac:dyDescent="0.15">
      <c r="B870" s="34"/>
      <c r="D870" s="34"/>
      <c r="G870" s="34"/>
    </row>
    <row r="871" spans="2:7" ht="13" x14ac:dyDescent="0.15">
      <c r="B871" s="34"/>
      <c r="D871" s="34"/>
      <c r="G871" s="34"/>
    </row>
    <row r="872" spans="2:7" ht="13" x14ac:dyDescent="0.15">
      <c r="B872" s="34"/>
      <c r="D872" s="34"/>
      <c r="G872" s="34"/>
    </row>
    <row r="873" spans="2:7" ht="13" x14ac:dyDescent="0.15">
      <c r="B873" s="34"/>
      <c r="D873" s="34"/>
      <c r="G873" s="34"/>
    </row>
    <row r="874" spans="2:7" ht="13" x14ac:dyDescent="0.15">
      <c r="B874" s="34"/>
      <c r="D874" s="34"/>
      <c r="G874" s="34"/>
    </row>
    <row r="875" spans="2:7" ht="13" x14ac:dyDescent="0.15">
      <c r="B875" s="34"/>
      <c r="D875" s="34"/>
      <c r="G875" s="34"/>
    </row>
    <row r="876" spans="2:7" ht="13" x14ac:dyDescent="0.15">
      <c r="B876" s="34"/>
      <c r="D876" s="34"/>
      <c r="G876" s="34"/>
    </row>
    <row r="877" spans="2:7" ht="13" x14ac:dyDescent="0.15">
      <c r="B877" s="34"/>
      <c r="D877" s="34"/>
      <c r="G877" s="34"/>
    </row>
    <row r="878" spans="2:7" ht="13" x14ac:dyDescent="0.15">
      <c r="B878" s="34"/>
      <c r="D878" s="34"/>
      <c r="G878" s="34"/>
    </row>
    <row r="879" spans="2:7" ht="13" x14ac:dyDescent="0.15">
      <c r="B879" s="34"/>
      <c r="D879" s="34"/>
      <c r="G879" s="34"/>
    </row>
    <row r="880" spans="2:7" ht="13" x14ac:dyDescent="0.15">
      <c r="B880" s="34"/>
      <c r="D880" s="34"/>
      <c r="G880" s="34"/>
    </row>
    <row r="881" spans="2:7" ht="13" x14ac:dyDescent="0.15">
      <c r="B881" s="34"/>
      <c r="D881" s="34"/>
      <c r="G881" s="34"/>
    </row>
    <row r="882" spans="2:7" ht="13" x14ac:dyDescent="0.15">
      <c r="B882" s="34"/>
      <c r="D882" s="34"/>
      <c r="G882" s="34"/>
    </row>
    <row r="883" spans="2:7" ht="13" x14ac:dyDescent="0.15">
      <c r="B883" s="34"/>
      <c r="D883" s="34"/>
      <c r="G883" s="34"/>
    </row>
    <row r="884" spans="2:7" ht="13" x14ac:dyDescent="0.15">
      <c r="B884" s="34"/>
      <c r="D884" s="34"/>
      <c r="G884" s="34"/>
    </row>
    <row r="885" spans="2:7" ht="13" x14ac:dyDescent="0.15">
      <c r="B885" s="34"/>
      <c r="D885" s="34"/>
      <c r="G885" s="34"/>
    </row>
    <row r="886" spans="2:7" ht="13" x14ac:dyDescent="0.15">
      <c r="B886" s="34"/>
      <c r="D886" s="34"/>
      <c r="G886" s="34"/>
    </row>
    <row r="887" spans="2:7" ht="13" x14ac:dyDescent="0.15">
      <c r="B887" s="34"/>
      <c r="D887" s="34"/>
      <c r="G887" s="34"/>
    </row>
    <row r="888" spans="2:7" ht="13" x14ac:dyDescent="0.15">
      <c r="B888" s="34"/>
      <c r="D888" s="34"/>
      <c r="G888" s="34"/>
    </row>
    <row r="889" spans="2:7" ht="13" x14ac:dyDescent="0.15">
      <c r="B889" s="34"/>
      <c r="D889" s="34"/>
      <c r="G889" s="34"/>
    </row>
    <row r="890" spans="2:7" ht="13" x14ac:dyDescent="0.15">
      <c r="B890" s="34"/>
      <c r="D890" s="34"/>
      <c r="G890" s="34"/>
    </row>
    <row r="891" spans="2:7" ht="13" x14ac:dyDescent="0.15">
      <c r="B891" s="34"/>
      <c r="D891" s="34"/>
      <c r="G891" s="34"/>
    </row>
    <row r="892" spans="2:7" ht="13" x14ac:dyDescent="0.15">
      <c r="B892" s="34"/>
      <c r="D892" s="34"/>
      <c r="G892" s="34"/>
    </row>
    <row r="893" spans="2:7" ht="13" x14ac:dyDescent="0.15">
      <c r="B893" s="34"/>
      <c r="D893" s="34"/>
      <c r="G893" s="34"/>
    </row>
    <row r="894" spans="2:7" ht="13" x14ac:dyDescent="0.15">
      <c r="B894" s="34"/>
      <c r="D894" s="34"/>
      <c r="G894" s="34"/>
    </row>
    <row r="895" spans="2:7" ht="13" x14ac:dyDescent="0.15">
      <c r="B895" s="34"/>
      <c r="D895" s="34"/>
      <c r="G895" s="34"/>
    </row>
    <row r="896" spans="2:7" ht="13" x14ac:dyDescent="0.15">
      <c r="B896" s="34"/>
      <c r="D896" s="34"/>
      <c r="G896" s="34"/>
    </row>
    <row r="897" spans="2:7" ht="13" x14ac:dyDescent="0.15">
      <c r="B897" s="34"/>
      <c r="D897" s="34"/>
      <c r="G897" s="34"/>
    </row>
    <row r="898" spans="2:7" ht="13" x14ac:dyDescent="0.15">
      <c r="B898" s="34"/>
      <c r="D898" s="34"/>
      <c r="G898" s="34"/>
    </row>
    <row r="899" spans="2:7" ht="13" x14ac:dyDescent="0.15">
      <c r="B899" s="34"/>
      <c r="D899" s="34"/>
      <c r="G899" s="34"/>
    </row>
    <row r="900" spans="2:7" ht="13" x14ac:dyDescent="0.15">
      <c r="B900" s="34"/>
      <c r="D900" s="34"/>
      <c r="G900" s="34"/>
    </row>
    <row r="901" spans="2:7" ht="13" x14ac:dyDescent="0.15">
      <c r="B901" s="34"/>
      <c r="D901" s="34"/>
      <c r="G901" s="34"/>
    </row>
    <row r="902" spans="2:7" ht="13" x14ac:dyDescent="0.15">
      <c r="B902" s="34"/>
      <c r="D902" s="34"/>
      <c r="G902" s="34"/>
    </row>
    <row r="903" spans="2:7" ht="13" x14ac:dyDescent="0.15">
      <c r="B903" s="34"/>
      <c r="D903" s="34"/>
      <c r="G903" s="34"/>
    </row>
    <row r="904" spans="2:7" ht="13" x14ac:dyDescent="0.15">
      <c r="B904" s="34"/>
      <c r="D904" s="34"/>
      <c r="G904" s="34"/>
    </row>
    <row r="905" spans="2:7" ht="13" x14ac:dyDescent="0.15">
      <c r="B905" s="34"/>
      <c r="D905" s="34"/>
      <c r="G905" s="34"/>
    </row>
    <row r="906" spans="2:7" ht="13" x14ac:dyDescent="0.15">
      <c r="B906" s="34"/>
      <c r="D906" s="34"/>
      <c r="G906" s="34"/>
    </row>
    <row r="907" spans="2:7" ht="13" x14ac:dyDescent="0.15">
      <c r="B907" s="34"/>
      <c r="D907" s="34"/>
      <c r="G907" s="34"/>
    </row>
    <row r="908" spans="2:7" ht="13" x14ac:dyDescent="0.15">
      <c r="B908" s="34"/>
      <c r="D908" s="34"/>
      <c r="G908" s="34"/>
    </row>
    <row r="909" spans="2:7" ht="13" x14ac:dyDescent="0.15">
      <c r="B909" s="34"/>
      <c r="D909" s="34"/>
      <c r="G909" s="34"/>
    </row>
    <row r="910" spans="2:7" ht="13" x14ac:dyDescent="0.15">
      <c r="B910" s="34"/>
      <c r="D910" s="34"/>
      <c r="G910" s="34"/>
    </row>
    <row r="911" spans="2:7" ht="13" x14ac:dyDescent="0.15">
      <c r="B911" s="34"/>
      <c r="D911" s="34"/>
      <c r="G911" s="34"/>
    </row>
    <row r="912" spans="2:7" ht="13" x14ac:dyDescent="0.15">
      <c r="B912" s="34"/>
      <c r="D912" s="34"/>
      <c r="G912" s="34"/>
    </row>
    <row r="913" spans="2:7" ht="13" x14ac:dyDescent="0.15">
      <c r="B913" s="34"/>
      <c r="D913" s="34"/>
      <c r="G913" s="34"/>
    </row>
    <row r="914" spans="2:7" ht="13" x14ac:dyDescent="0.15">
      <c r="B914" s="34"/>
      <c r="D914" s="34"/>
      <c r="G914" s="34"/>
    </row>
    <row r="915" spans="2:7" ht="13" x14ac:dyDescent="0.15">
      <c r="B915" s="34"/>
      <c r="D915" s="34"/>
      <c r="G915" s="34"/>
    </row>
    <row r="916" spans="2:7" ht="13" x14ac:dyDescent="0.15">
      <c r="B916" s="34"/>
      <c r="D916" s="34"/>
      <c r="G916" s="34"/>
    </row>
    <row r="917" spans="2:7" ht="13" x14ac:dyDescent="0.15">
      <c r="B917" s="34"/>
      <c r="D917" s="34"/>
      <c r="G917" s="34"/>
    </row>
    <row r="918" spans="2:7" ht="13" x14ac:dyDescent="0.15">
      <c r="B918" s="34"/>
      <c r="D918" s="34"/>
      <c r="G918" s="34"/>
    </row>
    <row r="919" spans="2:7" ht="13" x14ac:dyDescent="0.15">
      <c r="B919" s="34"/>
      <c r="D919" s="34"/>
      <c r="G919" s="34"/>
    </row>
    <row r="920" spans="2:7" ht="13" x14ac:dyDescent="0.15">
      <c r="B920" s="34"/>
      <c r="D920" s="34"/>
      <c r="G920" s="34"/>
    </row>
    <row r="921" spans="2:7" ht="13" x14ac:dyDescent="0.15">
      <c r="B921" s="34"/>
      <c r="D921" s="34"/>
      <c r="G921" s="34"/>
    </row>
    <row r="922" spans="2:7" ht="13" x14ac:dyDescent="0.15">
      <c r="B922" s="34"/>
      <c r="D922" s="34"/>
      <c r="G922" s="34"/>
    </row>
    <row r="923" spans="2:7" ht="13" x14ac:dyDescent="0.15">
      <c r="B923" s="34"/>
      <c r="D923" s="34"/>
      <c r="G923" s="34"/>
    </row>
    <row r="924" spans="2:7" ht="13" x14ac:dyDescent="0.15">
      <c r="B924" s="34"/>
      <c r="D924" s="34"/>
      <c r="G924" s="34"/>
    </row>
    <row r="925" spans="2:7" ht="13" x14ac:dyDescent="0.15">
      <c r="B925" s="34"/>
      <c r="D925" s="34"/>
      <c r="G925" s="34"/>
    </row>
    <row r="926" spans="2:7" ht="13" x14ac:dyDescent="0.15">
      <c r="B926" s="34"/>
      <c r="D926" s="34"/>
      <c r="G926" s="34"/>
    </row>
    <row r="927" spans="2:7" ht="13" x14ac:dyDescent="0.15">
      <c r="B927" s="34"/>
      <c r="D927" s="34"/>
      <c r="G927" s="34"/>
    </row>
    <row r="928" spans="2:7" ht="13" x14ac:dyDescent="0.15">
      <c r="B928" s="34"/>
      <c r="D928" s="34"/>
      <c r="G928" s="34"/>
    </row>
    <row r="929" spans="2:7" ht="13" x14ac:dyDescent="0.15">
      <c r="B929" s="34"/>
      <c r="D929" s="34"/>
      <c r="G929" s="34"/>
    </row>
    <row r="930" spans="2:7" ht="13" x14ac:dyDescent="0.15">
      <c r="B930" s="34"/>
      <c r="D930" s="34"/>
      <c r="G930" s="34"/>
    </row>
    <row r="931" spans="2:7" ht="13" x14ac:dyDescent="0.15">
      <c r="B931" s="34"/>
      <c r="D931" s="34"/>
      <c r="G931" s="34"/>
    </row>
    <row r="932" spans="2:7" ht="13" x14ac:dyDescent="0.15">
      <c r="B932" s="34"/>
      <c r="D932" s="34"/>
      <c r="G932" s="34"/>
    </row>
    <row r="933" spans="2:7" ht="13" x14ac:dyDescent="0.15">
      <c r="B933" s="34"/>
      <c r="D933" s="34"/>
      <c r="G933" s="34"/>
    </row>
    <row r="934" spans="2:7" ht="13" x14ac:dyDescent="0.15">
      <c r="B934" s="34"/>
      <c r="D934" s="34"/>
      <c r="G934" s="34"/>
    </row>
    <row r="935" spans="2:7" ht="13" x14ac:dyDescent="0.15">
      <c r="B935" s="34"/>
      <c r="D935" s="34"/>
      <c r="G935" s="34"/>
    </row>
    <row r="936" spans="2:7" ht="13" x14ac:dyDescent="0.15">
      <c r="B936" s="34"/>
      <c r="D936" s="34"/>
      <c r="G936" s="34"/>
    </row>
    <row r="937" spans="2:7" ht="13" x14ac:dyDescent="0.15">
      <c r="B937" s="34"/>
      <c r="D937" s="34"/>
      <c r="G937" s="34"/>
    </row>
    <row r="938" spans="2:7" ht="13" x14ac:dyDescent="0.15">
      <c r="B938" s="34"/>
      <c r="D938" s="34"/>
      <c r="G938" s="34"/>
    </row>
    <row r="939" spans="2:7" ht="13" x14ac:dyDescent="0.15">
      <c r="B939" s="34"/>
      <c r="D939" s="34"/>
      <c r="G939" s="34"/>
    </row>
    <row r="940" spans="2:7" ht="13" x14ac:dyDescent="0.15">
      <c r="B940" s="34"/>
      <c r="D940" s="34"/>
      <c r="G940" s="34"/>
    </row>
    <row r="941" spans="2:7" ht="13" x14ac:dyDescent="0.15">
      <c r="B941" s="34"/>
      <c r="D941" s="34"/>
      <c r="G941" s="34"/>
    </row>
    <row r="942" spans="2:7" ht="13" x14ac:dyDescent="0.15">
      <c r="B942" s="34"/>
      <c r="D942" s="34"/>
      <c r="G942" s="34"/>
    </row>
    <row r="943" spans="2:7" ht="13" x14ac:dyDescent="0.15">
      <c r="B943" s="34"/>
      <c r="D943" s="34"/>
      <c r="G943" s="34"/>
    </row>
    <row r="944" spans="2:7" ht="13" x14ac:dyDescent="0.15">
      <c r="B944" s="34"/>
      <c r="D944" s="34"/>
      <c r="G944" s="34"/>
    </row>
    <row r="945" spans="2:7" ht="13" x14ac:dyDescent="0.15">
      <c r="B945" s="34"/>
      <c r="D945" s="34"/>
      <c r="G945" s="34"/>
    </row>
    <row r="946" spans="2:7" ht="13" x14ac:dyDescent="0.15">
      <c r="B946" s="34"/>
      <c r="D946" s="34"/>
      <c r="G946" s="34"/>
    </row>
    <row r="947" spans="2:7" ht="13" x14ac:dyDescent="0.15">
      <c r="B947" s="34"/>
      <c r="D947" s="34"/>
      <c r="G947" s="34"/>
    </row>
    <row r="948" spans="2:7" ht="13" x14ac:dyDescent="0.15">
      <c r="B948" s="34"/>
      <c r="D948" s="34"/>
      <c r="G948" s="34"/>
    </row>
    <row r="949" spans="2:7" ht="13" x14ac:dyDescent="0.15">
      <c r="B949" s="34"/>
      <c r="D949" s="34"/>
      <c r="G949" s="34"/>
    </row>
    <row r="950" spans="2:7" ht="13" x14ac:dyDescent="0.15">
      <c r="B950" s="34"/>
      <c r="D950" s="34"/>
      <c r="G950" s="34"/>
    </row>
    <row r="951" spans="2:7" ht="13" x14ac:dyDescent="0.15">
      <c r="B951" s="34"/>
      <c r="D951" s="34"/>
      <c r="G951" s="34"/>
    </row>
    <row r="952" spans="2:7" ht="13" x14ac:dyDescent="0.15">
      <c r="B952" s="34"/>
      <c r="D952" s="34"/>
      <c r="G952" s="34"/>
    </row>
    <row r="953" spans="2:7" ht="13" x14ac:dyDescent="0.15">
      <c r="B953" s="34"/>
      <c r="D953" s="34"/>
      <c r="G953" s="34"/>
    </row>
    <row r="954" spans="2:7" ht="13" x14ac:dyDescent="0.15">
      <c r="B954" s="34"/>
      <c r="D954" s="34"/>
      <c r="G954" s="34"/>
    </row>
    <row r="955" spans="2:7" ht="13" x14ac:dyDescent="0.15">
      <c r="B955" s="34"/>
      <c r="D955" s="34"/>
      <c r="G955" s="34"/>
    </row>
    <row r="956" spans="2:7" ht="13" x14ac:dyDescent="0.15">
      <c r="B956" s="34"/>
      <c r="D956" s="34"/>
      <c r="G956" s="34"/>
    </row>
    <row r="957" spans="2:7" ht="13" x14ac:dyDescent="0.15">
      <c r="B957" s="34"/>
      <c r="D957" s="34"/>
      <c r="G957" s="34"/>
    </row>
    <row r="958" spans="2:7" ht="13" x14ac:dyDescent="0.15">
      <c r="B958" s="34"/>
      <c r="D958" s="34"/>
      <c r="G958" s="34"/>
    </row>
    <row r="959" spans="2:7" ht="13" x14ac:dyDescent="0.15">
      <c r="B959" s="34"/>
      <c r="D959" s="34"/>
      <c r="G959" s="34"/>
    </row>
    <row r="960" spans="2:7" ht="13" x14ac:dyDescent="0.15">
      <c r="B960" s="34"/>
      <c r="D960" s="34"/>
      <c r="G960" s="34"/>
    </row>
    <row r="961" spans="2:7" ht="13" x14ac:dyDescent="0.15">
      <c r="B961" s="34"/>
      <c r="D961" s="34"/>
      <c r="G961" s="34"/>
    </row>
    <row r="962" spans="2:7" ht="13" x14ac:dyDescent="0.15">
      <c r="B962" s="34"/>
      <c r="D962" s="34"/>
      <c r="G962" s="34"/>
    </row>
    <row r="963" spans="2:7" ht="13" x14ac:dyDescent="0.15">
      <c r="B963" s="34"/>
      <c r="D963" s="34"/>
      <c r="G963" s="34"/>
    </row>
    <row r="964" spans="2:7" ht="13" x14ac:dyDescent="0.15">
      <c r="B964" s="34"/>
      <c r="D964" s="34"/>
      <c r="G964" s="34"/>
    </row>
    <row r="965" spans="2:7" ht="13" x14ac:dyDescent="0.15">
      <c r="B965" s="34"/>
      <c r="D965" s="34"/>
      <c r="G965" s="34"/>
    </row>
    <row r="966" spans="2:7" ht="13" x14ac:dyDescent="0.15">
      <c r="B966" s="34"/>
      <c r="D966" s="34"/>
      <c r="G966" s="34"/>
    </row>
    <row r="967" spans="2:7" ht="13" x14ac:dyDescent="0.15">
      <c r="B967" s="34"/>
      <c r="D967" s="34"/>
      <c r="G967" s="34"/>
    </row>
    <row r="968" spans="2:7" ht="13" x14ac:dyDescent="0.15">
      <c r="B968" s="34"/>
      <c r="D968" s="34"/>
      <c r="G968" s="34"/>
    </row>
    <row r="969" spans="2:7" ht="13" x14ac:dyDescent="0.15">
      <c r="B969" s="34"/>
      <c r="D969" s="34"/>
      <c r="G969" s="34"/>
    </row>
    <row r="970" spans="2:7" ht="13" x14ac:dyDescent="0.15">
      <c r="B970" s="34"/>
      <c r="D970" s="34"/>
      <c r="G970" s="34"/>
    </row>
    <row r="971" spans="2:7" ht="13" x14ac:dyDescent="0.15">
      <c r="B971" s="34"/>
      <c r="D971" s="34"/>
      <c r="G971" s="34"/>
    </row>
    <row r="972" spans="2:7" ht="13" x14ac:dyDescent="0.15">
      <c r="B972" s="34"/>
      <c r="D972" s="34"/>
      <c r="G972" s="34"/>
    </row>
    <row r="973" spans="2:7" ht="13" x14ac:dyDescent="0.15">
      <c r="B973" s="34"/>
      <c r="D973" s="34"/>
      <c r="G973" s="34"/>
    </row>
    <row r="974" spans="2:7" ht="13" x14ac:dyDescent="0.15">
      <c r="B974" s="34"/>
      <c r="D974" s="34"/>
      <c r="G974" s="34"/>
    </row>
    <row r="975" spans="2:7" ht="13" x14ac:dyDescent="0.15">
      <c r="B975" s="34"/>
      <c r="D975" s="34"/>
      <c r="G975" s="34"/>
    </row>
    <row r="976" spans="2:7" ht="13" x14ac:dyDescent="0.15">
      <c r="B976" s="34"/>
      <c r="D976" s="34"/>
      <c r="G976" s="34"/>
    </row>
    <row r="977" spans="2:7" ht="13" x14ac:dyDescent="0.15">
      <c r="B977" s="34"/>
      <c r="D977" s="34"/>
      <c r="G977" s="34"/>
    </row>
    <row r="978" spans="2:7" ht="13" x14ac:dyDescent="0.15">
      <c r="B978" s="34"/>
      <c r="D978" s="34"/>
      <c r="G978" s="34"/>
    </row>
    <row r="979" spans="2:7" ht="13" x14ac:dyDescent="0.15">
      <c r="B979" s="34"/>
      <c r="D979" s="34"/>
      <c r="G979" s="34"/>
    </row>
    <row r="980" spans="2:7" ht="13" x14ac:dyDescent="0.15">
      <c r="B980" s="34"/>
      <c r="D980" s="34"/>
      <c r="G980" s="34"/>
    </row>
    <row r="981" spans="2:7" ht="13" x14ac:dyDescent="0.15">
      <c r="B981" s="34"/>
      <c r="D981" s="34"/>
      <c r="G981" s="34"/>
    </row>
    <row r="982" spans="2:7" ht="13" x14ac:dyDescent="0.15">
      <c r="B982" s="34"/>
      <c r="D982" s="34"/>
      <c r="G982" s="34"/>
    </row>
    <row r="983" spans="2:7" ht="13" x14ac:dyDescent="0.15">
      <c r="B983" s="34"/>
      <c r="D983" s="34"/>
      <c r="G983" s="34"/>
    </row>
    <row r="984" spans="2:7" ht="13" x14ac:dyDescent="0.15">
      <c r="B984" s="34"/>
      <c r="D984" s="34"/>
      <c r="G984" s="34"/>
    </row>
    <row r="985" spans="2:7" ht="13" x14ac:dyDescent="0.15">
      <c r="B985" s="34"/>
      <c r="D985" s="34"/>
      <c r="G985" s="34"/>
    </row>
    <row r="986" spans="2:7" ht="13" x14ac:dyDescent="0.15">
      <c r="B986" s="34"/>
      <c r="D986" s="34"/>
      <c r="G986" s="34"/>
    </row>
    <row r="987" spans="2:7" ht="13" x14ac:dyDescent="0.15">
      <c r="B987" s="34"/>
      <c r="D987" s="34"/>
      <c r="G987" s="34"/>
    </row>
    <row r="988" spans="2:7" ht="13" x14ac:dyDescent="0.15">
      <c r="B988" s="34"/>
      <c r="D988" s="34"/>
      <c r="G988" s="34"/>
    </row>
    <row r="989" spans="2:7" ht="13" x14ac:dyDescent="0.15">
      <c r="B989" s="34"/>
      <c r="D989" s="34"/>
      <c r="G989" s="34"/>
    </row>
    <row r="990" spans="2:7" ht="13" x14ac:dyDescent="0.15">
      <c r="B990" s="34"/>
      <c r="D990" s="34"/>
      <c r="G990" s="34"/>
    </row>
    <row r="991" spans="2:7" ht="13" x14ac:dyDescent="0.15">
      <c r="B991" s="34"/>
      <c r="D991" s="34"/>
      <c r="G991" s="34"/>
    </row>
    <row r="992" spans="2:7" ht="13" x14ac:dyDescent="0.15">
      <c r="B992" s="34"/>
      <c r="D992" s="34"/>
      <c r="G992" s="34"/>
    </row>
    <row r="993" spans="2:7" ht="13" x14ac:dyDescent="0.15">
      <c r="B993" s="34"/>
      <c r="D993" s="34"/>
      <c r="G993" s="34"/>
    </row>
    <row r="994" spans="2:7" ht="13" x14ac:dyDescent="0.15">
      <c r="B994" s="34"/>
      <c r="D994" s="34"/>
      <c r="G994" s="34"/>
    </row>
    <row r="995" spans="2:7" ht="13" x14ac:dyDescent="0.15">
      <c r="B995" s="34"/>
      <c r="D995" s="34"/>
      <c r="G995" s="34"/>
    </row>
    <row r="996" spans="2:7" ht="13" x14ac:dyDescent="0.15">
      <c r="B996" s="34"/>
      <c r="D996" s="34"/>
      <c r="G996" s="34"/>
    </row>
    <row r="997" spans="2:7" ht="13" x14ac:dyDescent="0.15">
      <c r="B997" s="34"/>
      <c r="D997" s="34"/>
      <c r="G997" s="34"/>
    </row>
    <row r="998" spans="2:7" ht="13" x14ac:dyDescent="0.15">
      <c r="B998" s="34"/>
      <c r="D998" s="34"/>
      <c r="G998" s="34"/>
    </row>
    <row r="999" spans="2:7" ht="13" x14ac:dyDescent="0.15">
      <c r="B999" s="34"/>
      <c r="D999" s="34"/>
      <c r="G999" s="34"/>
    </row>
    <row r="1000" spans="2:7" ht="13" x14ac:dyDescent="0.15">
      <c r="B1000" s="34"/>
      <c r="D1000" s="34"/>
      <c r="G1000" s="34"/>
    </row>
    <row r="1001" spans="2:7" ht="13" x14ac:dyDescent="0.15">
      <c r="B1001" s="34"/>
      <c r="D1001" s="34"/>
      <c r="G1001" s="34"/>
    </row>
    <row r="1002" spans="2:7" ht="13" x14ac:dyDescent="0.15">
      <c r="B1002" s="34"/>
      <c r="D1002" s="34"/>
      <c r="G1002" s="34"/>
    </row>
    <row r="1003" spans="2:7" ht="13" x14ac:dyDescent="0.15">
      <c r="B1003" s="34"/>
      <c r="D1003" s="34"/>
      <c r="G1003" s="34"/>
    </row>
    <row r="1004" spans="2:7" ht="13" x14ac:dyDescent="0.15">
      <c r="B1004" s="34"/>
      <c r="D1004" s="34"/>
      <c r="G1004" s="34"/>
    </row>
    <row r="1005" spans="2:7" ht="13" x14ac:dyDescent="0.15">
      <c r="B1005" s="34"/>
      <c r="D1005" s="34"/>
      <c r="G1005" s="34"/>
    </row>
  </sheetData>
  <mergeCells count="69">
    <mergeCell ref="B52:D52"/>
    <mergeCell ref="B53:C54"/>
    <mergeCell ref="B84:D84"/>
    <mergeCell ref="A77:G77"/>
    <mergeCell ref="B78:D78"/>
    <mergeCell ref="B79:C82"/>
    <mergeCell ref="A83:G83"/>
    <mergeCell ref="A58:G58"/>
    <mergeCell ref="A59:C59"/>
    <mergeCell ref="B60:D60"/>
    <mergeCell ref="B61:C62"/>
    <mergeCell ref="A63:G63"/>
    <mergeCell ref="A46:G46"/>
    <mergeCell ref="B47:D47"/>
    <mergeCell ref="B48:C48"/>
    <mergeCell ref="A50:G50"/>
    <mergeCell ref="A51:C51"/>
    <mergeCell ref="B30:C33"/>
    <mergeCell ref="B41:C43"/>
    <mergeCell ref="B45:C45"/>
    <mergeCell ref="A34:G34"/>
    <mergeCell ref="A35:C35"/>
    <mergeCell ref="B36:C36"/>
    <mergeCell ref="B37:C38"/>
    <mergeCell ref="A39:G39"/>
    <mergeCell ref="B40:C40"/>
    <mergeCell ref="A44:G44"/>
    <mergeCell ref="A22:B22"/>
    <mergeCell ref="B23:C23"/>
    <mergeCell ref="A24:C27"/>
    <mergeCell ref="A28:G28"/>
    <mergeCell ref="B29:D29"/>
    <mergeCell ref="B14:C15"/>
    <mergeCell ref="A16:G16"/>
    <mergeCell ref="B17:D17"/>
    <mergeCell ref="B18:C20"/>
    <mergeCell ref="A21:G21"/>
    <mergeCell ref="A7:G7"/>
    <mergeCell ref="B8:D8"/>
    <mergeCell ref="B9:C11"/>
    <mergeCell ref="A12:G12"/>
    <mergeCell ref="B13:D13"/>
    <mergeCell ref="A2:G2"/>
    <mergeCell ref="A3:G3"/>
    <mergeCell ref="B4:C4"/>
    <mergeCell ref="A5:B5"/>
    <mergeCell ref="B6:D6"/>
    <mergeCell ref="B105:D105"/>
    <mergeCell ref="B106:C108"/>
    <mergeCell ref="A129:G129"/>
    <mergeCell ref="A130:G130"/>
    <mergeCell ref="B110:D110"/>
    <mergeCell ref="B115:D115"/>
    <mergeCell ref="B122:D122"/>
    <mergeCell ref="B86:C87"/>
    <mergeCell ref="B64:D64"/>
    <mergeCell ref="B65:C69"/>
    <mergeCell ref="A71:G71"/>
    <mergeCell ref="B72:D72"/>
    <mergeCell ref="B73:C76"/>
    <mergeCell ref="B85:C85"/>
    <mergeCell ref="A104:G104"/>
    <mergeCell ref="B88:C89"/>
    <mergeCell ref="A90:G90"/>
    <mergeCell ref="B91:D91"/>
    <mergeCell ref="B92:C97"/>
    <mergeCell ref="A98:G98"/>
    <mergeCell ref="B99:D99"/>
    <mergeCell ref="B100:C103"/>
  </mergeCells>
  <hyperlinks>
    <hyperlink ref="G24" r:id="rId1" xr:uid="{00000000-0004-0000-0200-000000000000}"/>
    <hyperlink ref="G30" r:id="rId2" xr:uid="{00000000-0004-0000-0200-000001000000}"/>
    <hyperlink ref="G53" r:id="rId3" xr:uid="{00000000-0004-0000-0200-000002000000}"/>
    <hyperlink ref="G79" r:id="rId4" xr:uid="{00000000-0004-0000-0200-000004000000}"/>
    <hyperlink ref="G87" r:id="rId5" xr:uid="{00000000-0004-0000-0200-000008000000}"/>
    <hyperlink ref="G92" r:id="rId6" xr:uid="{00000000-0004-0000-0200-000009000000}"/>
    <hyperlink ref="G93" r:id="rId7" xr:uid="{00000000-0004-0000-0200-00000A000000}"/>
    <hyperlink ref="G94" r:id="rId8" xr:uid="{00000000-0004-0000-0200-00000B000000}"/>
    <hyperlink ref="G95" r:id="rId9" xr:uid="{00000000-0004-0000-0200-00000C000000}"/>
    <hyperlink ref="G100" r:id="rId10" xr:uid="{00000000-0004-0000-0200-00000D000000}"/>
    <hyperlink ref="G101" r:id="rId11" xr:uid="{00000000-0004-0000-0200-00000E000000}"/>
    <hyperlink ref="G106" r:id="rId12" xr:uid="{00000000-0004-0000-0200-00000F000000}"/>
    <hyperlink ref="G107" r:id="rId13" xr:uid="{00000000-0004-0000-0200-000010000000}"/>
    <hyperlink ref="G108" r:id="rId14" xr:uid="{00000000-0004-0000-0200-000011000000}"/>
    <hyperlink ref="G85" r:id="rId15" xr:uid="{00000000-0004-0000-0200-000007000000}"/>
    <hyperlink ref="G111" r:id="rId16" xr:uid="{DBE45218-57C8-4C39-BEDD-7E05AF83FA25}"/>
    <hyperlink ref="G116" r:id="rId17" xr:uid="{B3BAE483-7CD7-42FF-89F9-2F31537444CA}"/>
    <hyperlink ref="G123" r:id="rId18" xr:uid="{471F2701-C910-4541-9B5C-AFD98E78FE7A}"/>
    <hyperlink ref="G73" r:id="rId19" location="table" xr:uid="{06B5745C-8D31-44EA-93F6-91F94A47A230}"/>
  </hyperlinks>
  <pageMargins left="0.7" right="0.7" top="0.75" bottom="0.75" header="0.3" footer="0.3"/>
  <pageSetup scale="70" fitToHeight="0" orientation="landscape" r:id="rId2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B30"/>
  <sheetViews>
    <sheetView topLeftCell="A10" workbookViewId="0">
      <selection activeCell="B22" sqref="B22"/>
    </sheetView>
  </sheetViews>
  <sheetFormatPr baseColWidth="10" defaultColWidth="12.5" defaultRowHeight="15.75" customHeight="1" x14ac:dyDescent="0.15"/>
  <cols>
    <col min="1" max="1" width="59.1640625" customWidth="1"/>
    <col min="2" max="2" width="38.5" customWidth="1"/>
  </cols>
  <sheetData>
    <row r="1" spans="1:2" ht="15.75" customHeight="1" x14ac:dyDescent="0.2">
      <c r="A1" s="281" t="s">
        <v>61</v>
      </c>
      <c r="B1" s="270"/>
    </row>
    <row r="2" spans="1:2" ht="53.75" customHeight="1" x14ac:dyDescent="0.15">
      <c r="A2" s="282" t="s">
        <v>62</v>
      </c>
      <c r="B2" s="270"/>
    </row>
    <row r="3" spans="1:2" ht="13" x14ac:dyDescent="0.15">
      <c r="A3" s="35" t="s">
        <v>63</v>
      </c>
      <c r="B3" s="35" t="s">
        <v>64</v>
      </c>
    </row>
    <row r="4" spans="1:2" ht="15.75" customHeight="1" x14ac:dyDescent="0.15">
      <c r="A4" s="36" t="s">
        <v>65</v>
      </c>
      <c r="B4" s="37"/>
    </row>
    <row r="5" spans="1:2" ht="15.75" customHeight="1" x14ac:dyDescent="0.15">
      <c r="A5" s="36" t="s">
        <v>347</v>
      </c>
      <c r="B5" s="37"/>
    </row>
    <row r="6" spans="1:2" ht="15.75" customHeight="1" x14ac:dyDescent="0.15">
      <c r="A6" s="36" t="s">
        <v>374</v>
      </c>
      <c r="B6" s="37"/>
    </row>
    <row r="7" spans="1:2" ht="15.75" customHeight="1" x14ac:dyDescent="0.15">
      <c r="A7" s="36" t="s">
        <v>375</v>
      </c>
      <c r="B7" s="37"/>
    </row>
    <row r="8" spans="1:2" ht="15.75" customHeight="1" x14ac:dyDescent="0.15">
      <c r="A8" s="36" t="s">
        <v>376</v>
      </c>
      <c r="B8" s="37"/>
    </row>
    <row r="9" spans="1:2" ht="15.75" customHeight="1" x14ac:dyDescent="0.15">
      <c r="A9" s="36" t="s">
        <v>377</v>
      </c>
      <c r="B9" s="37"/>
    </row>
    <row r="10" spans="1:2" ht="15.75" customHeight="1" x14ac:dyDescent="0.15">
      <c r="A10" s="36" t="s">
        <v>66</v>
      </c>
      <c r="B10" s="37"/>
    </row>
    <row r="11" spans="1:2" ht="15.75" customHeight="1" x14ac:dyDescent="0.15">
      <c r="A11" s="36" t="s">
        <v>402</v>
      </c>
      <c r="B11" s="37"/>
    </row>
    <row r="12" spans="1:2" ht="15.75" customHeight="1" x14ac:dyDescent="0.15">
      <c r="A12" s="36" t="s">
        <v>67</v>
      </c>
      <c r="B12" s="37"/>
    </row>
    <row r="13" spans="1:2" ht="15.75" customHeight="1" x14ac:dyDescent="0.15">
      <c r="A13" s="36" t="s">
        <v>68</v>
      </c>
      <c r="B13" s="37"/>
    </row>
    <row r="14" spans="1:2" ht="15.75" customHeight="1" x14ac:dyDescent="0.15">
      <c r="A14" s="36" t="s">
        <v>69</v>
      </c>
      <c r="B14" s="37"/>
    </row>
    <row r="15" spans="1:2" ht="15.75" customHeight="1" x14ac:dyDescent="0.15">
      <c r="A15" s="36" t="s">
        <v>348</v>
      </c>
      <c r="B15" s="37"/>
    </row>
    <row r="16" spans="1:2" ht="15.75" customHeight="1" x14ac:dyDescent="0.15">
      <c r="A16" s="36" t="s">
        <v>454</v>
      </c>
      <c r="B16" s="37"/>
    </row>
    <row r="17" spans="1:2" ht="15.75" customHeight="1" x14ac:dyDescent="0.15">
      <c r="A17" s="36" t="s">
        <v>455</v>
      </c>
      <c r="B17" s="37"/>
    </row>
    <row r="18" spans="1:2" ht="13" x14ac:dyDescent="0.15">
      <c r="A18" s="36" t="s">
        <v>349</v>
      </c>
      <c r="B18" s="37"/>
    </row>
    <row r="19" spans="1:2" ht="13" x14ac:dyDescent="0.15">
      <c r="A19" s="33"/>
      <c r="B19" s="33"/>
    </row>
    <row r="20" spans="1:2" ht="60.75" customHeight="1" x14ac:dyDescent="0.15">
      <c r="A20" s="223" t="s">
        <v>70</v>
      </c>
      <c r="B20" s="219"/>
    </row>
    <row r="21" spans="1:2" ht="13" x14ac:dyDescent="0.15">
      <c r="A21" s="33"/>
      <c r="B21" s="151" t="s">
        <v>382</v>
      </c>
    </row>
    <row r="22" spans="1:2" ht="13" x14ac:dyDescent="0.15">
      <c r="A22" s="33"/>
      <c r="B22" s="38" t="s">
        <v>71</v>
      </c>
    </row>
    <row r="23" spans="1:2" ht="13" x14ac:dyDescent="0.15">
      <c r="A23" s="33" t="s">
        <v>403</v>
      </c>
      <c r="B23" s="33"/>
    </row>
    <row r="24" spans="1:2" ht="13" x14ac:dyDescent="0.15">
      <c r="A24" s="283" t="s">
        <v>453</v>
      </c>
      <c r="B24" s="219"/>
    </row>
    <row r="25" spans="1:2" ht="13" x14ac:dyDescent="0.15">
      <c r="A25" s="39" t="s">
        <v>72</v>
      </c>
      <c r="B25" s="33"/>
    </row>
    <row r="26" spans="1:2" ht="13" x14ac:dyDescent="0.15">
      <c r="A26" s="39" t="s">
        <v>73</v>
      </c>
      <c r="B26" s="33"/>
    </row>
    <row r="27" spans="1:2" ht="13" x14ac:dyDescent="0.15">
      <c r="A27" s="39" t="s">
        <v>74</v>
      </c>
      <c r="B27" s="33"/>
    </row>
    <row r="28" spans="1:2" ht="16" x14ac:dyDescent="0.2">
      <c r="A28" s="40"/>
      <c r="B28" s="33"/>
    </row>
    <row r="29" spans="1:2" ht="13" x14ac:dyDescent="0.15">
      <c r="A29" s="33"/>
      <c r="B29" s="33"/>
    </row>
    <row r="30" spans="1:2" ht="13" x14ac:dyDescent="0.15">
      <c r="A30" s="33"/>
      <c r="B30" s="33"/>
    </row>
  </sheetData>
  <mergeCells count="4">
    <mergeCell ref="A1:B1"/>
    <mergeCell ref="A2:B2"/>
    <mergeCell ref="A20:B20"/>
    <mergeCell ref="A24:B24"/>
  </mergeCells>
  <hyperlinks>
    <hyperlink ref="B22" r:id="rId1" xr:uid="{00000000-0004-0000-0100-000001000000}"/>
    <hyperlink ref="B21" r:id="rId2" xr:uid="{9B27A151-C153-441F-9700-70FFFF31304B}"/>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AA970"/>
  <sheetViews>
    <sheetView workbookViewId="0">
      <selection activeCell="E5" sqref="E5"/>
    </sheetView>
  </sheetViews>
  <sheetFormatPr baseColWidth="10" defaultColWidth="12.5" defaultRowHeight="15.75" customHeight="1" x14ac:dyDescent="0.15"/>
  <cols>
    <col min="1" max="1" width="13.5" customWidth="1"/>
    <col min="2" max="2" width="45.6640625" customWidth="1"/>
    <col min="3" max="3" width="44" customWidth="1"/>
    <col min="4" max="4" width="13.6640625" customWidth="1"/>
    <col min="5" max="5" width="12.6640625" customWidth="1"/>
    <col min="6" max="6" width="38" customWidth="1"/>
    <col min="7" max="8" width="6.33203125" customWidth="1"/>
  </cols>
  <sheetData>
    <row r="1" spans="1:27" ht="15.75" customHeight="1" x14ac:dyDescent="0.2">
      <c r="A1" s="284" t="s">
        <v>456</v>
      </c>
      <c r="B1" s="248"/>
      <c r="C1" s="248"/>
      <c r="D1" s="248"/>
      <c r="E1" s="248"/>
      <c r="F1" s="249"/>
      <c r="G1" s="47"/>
      <c r="H1" s="47"/>
      <c r="I1" s="47"/>
      <c r="J1" s="47"/>
      <c r="K1" s="47"/>
      <c r="L1" s="47"/>
      <c r="M1" s="47"/>
      <c r="N1" s="47"/>
      <c r="O1" s="47"/>
      <c r="P1" s="47"/>
      <c r="Q1" s="47"/>
      <c r="R1" s="47"/>
      <c r="S1" s="47"/>
      <c r="T1" s="47"/>
      <c r="U1" s="47"/>
      <c r="V1" s="47"/>
      <c r="W1" s="47"/>
      <c r="X1" s="47"/>
      <c r="Y1" s="47"/>
      <c r="Z1" s="47"/>
      <c r="AA1" s="47"/>
    </row>
    <row r="2" spans="1:27" ht="13" x14ac:dyDescent="0.15">
      <c r="A2" s="128"/>
      <c r="B2" s="140"/>
      <c r="C2" s="140"/>
      <c r="D2" s="141"/>
      <c r="E2" s="141"/>
      <c r="F2" s="140"/>
      <c r="G2" s="47"/>
      <c r="H2" s="47"/>
      <c r="I2" s="47"/>
      <c r="J2" s="47"/>
      <c r="K2" s="47"/>
      <c r="L2" s="47"/>
      <c r="M2" s="47"/>
      <c r="N2" s="47"/>
      <c r="O2" s="47"/>
      <c r="P2" s="47"/>
      <c r="Q2" s="47"/>
      <c r="R2" s="47"/>
      <c r="S2" s="47"/>
      <c r="T2" s="47"/>
      <c r="U2" s="47"/>
      <c r="V2" s="47"/>
      <c r="W2" s="47"/>
      <c r="X2" s="47"/>
      <c r="Y2" s="47"/>
      <c r="Z2" s="47"/>
      <c r="AA2" s="47"/>
    </row>
    <row r="3" spans="1:27" ht="14" x14ac:dyDescent="0.15">
      <c r="A3" s="83"/>
      <c r="B3" s="84" t="s">
        <v>189</v>
      </c>
      <c r="C3" s="84" t="s">
        <v>76</v>
      </c>
      <c r="D3" s="85" t="s">
        <v>77</v>
      </c>
      <c r="E3" s="85" t="s">
        <v>78</v>
      </c>
      <c r="F3" s="84" t="s">
        <v>79</v>
      </c>
      <c r="G3" s="47"/>
      <c r="H3" s="47"/>
      <c r="I3" s="47"/>
      <c r="J3" s="47"/>
      <c r="K3" s="47"/>
      <c r="L3" s="47"/>
      <c r="M3" s="47"/>
      <c r="N3" s="47"/>
      <c r="O3" s="47"/>
      <c r="P3" s="47"/>
      <c r="Q3" s="47"/>
      <c r="R3" s="47"/>
      <c r="S3" s="47"/>
      <c r="T3" s="47"/>
      <c r="U3" s="47"/>
      <c r="V3" s="47"/>
      <c r="W3" s="47"/>
      <c r="X3" s="47"/>
      <c r="Y3" s="47"/>
      <c r="Z3" s="47"/>
      <c r="AA3" s="47"/>
    </row>
    <row r="4" spans="1:27" ht="13.5" customHeight="1" x14ac:dyDescent="0.15">
      <c r="A4" s="86"/>
      <c r="B4" s="87"/>
      <c r="C4" s="87"/>
      <c r="D4" s="88">
        <f>D6+D15+D21+D27+D33+D39+D44+D49+D54+D60</f>
        <v>275</v>
      </c>
      <c r="E4" s="88">
        <f>E7+E8+E9+E10+E11+E16+E17+E18+E19+E22+E23+E24+E25+E28+E29+E30+E31+E34+E35+E36+E37+E40+E41+E42+E45+E46+E47+E50+E51+E52+E55+E56+E57+E58+E61+E62+E63</f>
        <v>0</v>
      </c>
      <c r="F4" s="87"/>
      <c r="G4" s="94"/>
      <c r="H4" s="94"/>
      <c r="I4" s="47"/>
      <c r="J4" s="47"/>
      <c r="K4" s="47"/>
      <c r="L4" s="47"/>
      <c r="M4" s="47"/>
      <c r="N4" s="47"/>
      <c r="O4" s="47"/>
      <c r="P4" s="47"/>
      <c r="Q4" s="47"/>
      <c r="R4" s="47"/>
      <c r="S4" s="47"/>
      <c r="T4" s="47"/>
      <c r="U4" s="47"/>
      <c r="V4" s="47"/>
      <c r="W4" s="47"/>
      <c r="X4" s="47"/>
      <c r="Y4" s="47"/>
      <c r="Z4" s="47"/>
      <c r="AA4" s="47"/>
    </row>
    <row r="5" spans="1:27" ht="12.5" customHeight="1" x14ac:dyDescent="0.15">
      <c r="A5" s="46"/>
      <c r="B5" s="138"/>
      <c r="C5" s="138"/>
      <c r="D5" s="138"/>
      <c r="E5" s="138"/>
      <c r="F5" s="138"/>
      <c r="G5" s="33"/>
      <c r="H5" s="33"/>
      <c r="I5" s="33"/>
      <c r="J5" s="33"/>
      <c r="K5" s="33"/>
      <c r="L5" s="33"/>
      <c r="M5" s="33"/>
      <c r="N5" s="33"/>
      <c r="O5" s="33"/>
      <c r="P5" s="33"/>
      <c r="Q5" s="33"/>
      <c r="R5" s="33"/>
      <c r="S5" s="33"/>
      <c r="T5" s="33"/>
      <c r="U5" s="33"/>
      <c r="V5" s="33"/>
      <c r="W5" s="33"/>
      <c r="X5" s="33"/>
      <c r="Y5" s="33"/>
      <c r="Z5" s="33"/>
      <c r="AA5" s="33"/>
    </row>
    <row r="6" spans="1:27" ht="27" customHeight="1" x14ac:dyDescent="0.15">
      <c r="A6" s="7" t="s">
        <v>216</v>
      </c>
      <c r="B6" s="278" t="s">
        <v>217</v>
      </c>
      <c r="C6" s="219"/>
      <c r="D6" s="133">
        <v>35</v>
      </c>
      <c r="E6" s="133"/>
      <c r="F6" s="6"/>
      <c r="G6" s="131"/>
      <c r="H6" s="131"/>
      <c r="I6" s="33"/>
      <c r="J6" s="33"/>
      <c r="K6" s="33"/>
      <c r="L6" s="33"/>
      <c r="M6" s="33"/>
      <c r="N6" s="33"/>
      <c r="O6" s="33"/>
      <c r="P6" s="33"/>
      <c r="Q6" s="33"/>
      <c r="R6" s="33"/>
      <c r="S6" s="33"/>
      <c r="T6" s="33"/>
      <c r="U6" s="33"/>
      <c r="V6" s="33"/>
      <c r="W6" s="33"/>
      <c r="X6" s="33"/>
      <c r="Y6" s="33"/>
      <c r="Z6" s="33"/>
      <c r="AA6" s="33"/>
    </row>
    <row r="7" spans="1:27" ht="14" x14ac:dyDescent="0.15">
      <c r="A7" s="219"/>
      <c r="B7" s="219"/>
      <c r="C7" s="92" t="s">
        <v>218</v>
      </c>
      <c r="D7" s="143">
        <v>0</v>
      </c>
      <c r="E7" s="123"/>
      <c r="F7" s="90" t="s">
        <v>219</v>
      </c>
      <c r="G7" s="139"/>
      <c r="H7" s="139"/>
      <c r="I7" s="33"/>
      <c r="J7" s="33"/>
      <c r="K7" s="33"/>
      <c r="L7" s="33"/>
      <c r="M7" s="33"/>
      <c r="N7" s="33"/>
      <c r="O7" s="33"/>
      <c r="P7" s="33"/>
      <c r="Q7" s="33"/>
      <c r="R7" s="33"/>
      <c r="S7" s="33"/>
      <c r="T7" s="33"/>
      <c r="U7" s="33"/>
      <c r="V7" s="33"/>
      <c r="W7" s="33"/>
      <c r="X7" s="33"/>
      <c r="Y7" s="33"/>
      <c r="Z7" s="33"/>
      <c r="AA7" s="33"/>
    </row>
    <row r="8" spans="1:27" ht="12.75" customHeight="1" x14ac:dyDescent="0.15">
      <c r="A8" s="219"/>
      <c r="B8" s="219"/>
      <c r="C8" s="32" t="s">
        <v>220</v>
      </c>
      <c r="D8" s="143">
        <v>20</v>
      </c>
      <c r="E8" s="142"/>
      <c r="F8" s="288" t="s">
        <v>221</v>
      </c>
      <c r="H8" s="32"/>
      <c r="I8" s="33"/>
      <c r="J8" s="33"/>
      <c r="K8" s="33"/>
      <c r="L8" s="33"/>
      <c r="M8" s="33"/>
      <c r="N8" s="33"/>
      <c r="O8" s="33"/>
      <c r="P8" s="33"/>
      <c r="Q8" s="33"/>
      <c r="R8" s="33"/>
      <c r="S8" s="33"/>
      <c r="T8" s="33"/>
      <c r="U8" s="33"/>
      <c r="V8" s="33"/>
      <c r="W8" s="33"/>
      <c r="X8" s="33"/>
      <c r="Y8" s="33"/>
      <c r="Z8" s="33"/>
      <c r="AA8" s="33"/>
    </row>
    <row r="9" spans="1:27" ht="14" x14ac:dyDescent="0.15">
      <c r="A9" s="219"/>
      <c r="B9" s="219"/>
      <c r="C9" s="32" t="s">
        <v>222</v>
      </c>
      <c r="D9" s="143">
        <v>25</v>
      </c>
      <c r="E9" s="142"/>
      <c r="F9" s="288"/>
      <c r="G9" s="139"/>
      <c r="H9" s="139"/>
      <c r="I9" s="33"/>
      <c r="J9" s="33"/>
      <c r="K9" s="33"/>
      <c r="L9" s="33"/>
      <c r="M9" s="33"/>
      <c r="N9" s="33"/>
      <c r="O9" s="33"/>
      <c r="P9" s="33"/>
      <c r="Q9" s="33"/>
      <c r="R9" s="33"/>
      <c r="S9" s="33"/>
      <c r="T9" s="33"/>
      <c r="U9" s="33"/>
      <c r="V9" s="33"/>
      <c r="W9" s="33"/>
      <c r="X9" s="33"/>
      <c r="Y9" s="33"/>
      <c r="Z9" s="33"/>
      <c r="AA9" s="33"/>
    </row>
    <row r="10" spans="1:27" ht="14" x14ac:dyDescent="0.15">
      <c r="A10" s="219"/>
      <c r="B10" s="219"/>
      <c r="C10" s="32" t="s">
        <v>223</v>
      </c>
      <c r="D10" s="143">
        <v>30</v>
      </c>
      <c r="E10" s="142"/>
      <c r="F10" s="147"/>
      <c r="G10" s="139"/>
      <c r="H10" s="139"/>
      <c r="I10" s="33"/>
      <c r="J10" s="33"/>
      <c r="K10" s="33"/>
      <c r="L10" s="33"/>
      <c r="M10" s="33"/>
      <c r="N10" s="33"/>
      <c r="O10" s="33"/>
      <c r="P10" s="33"/>
      <c r="Q10" s="33"/>
      <c r="R10" s="33"/>
      <c r="S10" s="33"/>
      <c r="T10" s="33"/>
      <c r="U10" s="33"/>
      <c r="V10" s="33"/>
      <c r="W10" s="33"/>
      <c r="X10" s="33"/>
      <c r="Y10" s="33"/>
      <c r="Z10" s="33"/>
      <c r="AA10" s="33"/>
    </row>
    <row r="11" spans="1:27" ht="12.75" customHeight="1" x14ac:dyDescent="0.15">
      <c r="A11" s="219"/>
      <c r="B11" s="219"/>
      <c r="C11" s="32" t="s">
        <v>224</v>
      </c>
      <c r="D11" s="143">
        <v>35</v>
      </c>
      <c r="E11" s="142"/>
      <c r="F11" s="147"/>
      <c r="G11" s="139"/>
      <c r="H11" s="139"/>
      <c r="I11" s="33"/>
      <c r="J11" s="33"/>
      <c r="K11" s="33"/>
      <c r="L11" s="33"/>
      <c r="M11" s="33"/>
      <c r="N11" s="33"/>
      <c r="O11" s="33"/>
      <c r="P11" s="33"/>
      <c r="Q11" s="33"/>
      <c r="R11" s="33"/>
      <c r="S11" s="33"/>
      <c r="T11" s="33"/>
      <c r="U11" s="33"/>
      <c r="V11" s="33"/>
      <c r="W11" s="33"/>
      <c r="X11" s="33"/>
      <c r="Y11" s="33"/>
      <c r="Z11" s="33"/>
      <c r="AA11" s="33"/>
    </row>
    <row r="12" spans="1:27" ht="48.75" customHeight="1" x14ac:dyDescent="0.15">
      <c r="C12" s="32"/>
      <c r="D12" s="139"/>
      <c r="E12" s="139"/>
      <c r="F12" s="32"/>
      <c r="G12" s="139"/>
      <c r="H12" s="139"/>
      <c r="I12" s="33"/>
      <c r="J12" s="33"/>
      <c r="K12" s="33"/>
      <c r="L12" s="33"/>
      <c r="M12" s="33"/>
      <c r="N12" s="33"/>
      <c r="O12" s="33"/>
      <c r="P12" s="33"/>
      <c r="Q12" s="33"/>
      <c r="R12" s="33"/>
      <c r="S12" s="33"/>
      <c r="T12" s="33"/>
      <c r="U12" s="33"/>
      <c r="V12" s="33"/>
      <c r="W12" s="33"/>
      <c r="X12" s="33"/>
      <c r="Y12" s="33"/>
      <c r="Z12" s="33"/>
      <c r="AA12" s="33"/>
    </row>
    <row r="13" spans="1:27" ht="24.5" customHeight="1" x14ac:dyDescent="0.15">
      <c r="A13" s="46"/>
      <c r="B13" s="271" t="s">
        <v>326</v>
      </c>
      <c r="C13" s="271"/>
      <c r="D13" s="271"/>
      <c r="E13" s="271"/>
      <c r="F13" s="271"/>
      <c r="G13" s="229"/>
      <c r="H13" s="229"/>
      <c r="I13" s="33"/>
      <c r="J13" s="33"/>
      <c r="K13" s="33"/>
      <c r="L13" s="33"/>
      <c r="M13" s="33"/>
      <c r="N13" s="33"/>
      <c r="O13" s="33"/>
      <c r="P13" s="33"/>
      <c r="Q13" s="33"/>
      <c r="R13" s="33"/>
      <c r="S13" s="33"/>
      <c r="T13" s="33"/>
      <c r="U13" s="33"/>
      <c r="V13" s="33"/>
      <c r="W13" s="33"/>
      <c r="X13" s="33"/>
      <c r="Y13" s="33"/>
      <c r="Z13" s="33"/>
      <c r="AA13" s="33"/>
    </row>
    <row r="14" spans="1:27" ht="12.5" customHeight="1" x14ac:dyDescent="0.15">
      <c r="A14" s="46"/>
      <c r="B14" s="132"/>
      <c r="C14" s="132"/>
      <c r="D14" s="132"/>
      <c r="E14" s="132"/>
      <c r="F14" s="132"/>
      <c r="G14" s="33"/>
      <c r="H14" s="33"/>
      <c r="I14" s="33"/>
      <c r="J14" s="33"/>
      <c r="K14" s="33"/>
      <c r="L14" s="33"/>
      <c r="M14" s="33"/>
      <c r="N14" s="33"/>
      <c r="O14" s="33"/>
      <c r="P14" s="33"/>
      <c r="Q14" s="33"/>
      <c r="R14" s="33"/>
      <c r="S14" s="33"/>
      <c r="T14" s="33"/>
      <c r="U14" s="33"/>
      <c r="V14" s="33"/>
      <c r="W14" s="33"/>
      <c r="X14" s="33"/>
      <c r="Y14" s="33"/>
      <c r="Z14" s="33"/>
      <c r="AA14" s="33"/>
    </row>
    <row r="15" spans="1:27" ht="25.5" customHeight="1" x14ac:dyDescent="0.15">
      <c r="A15" s="144" t="s">
        <v>225</v>
      </c>
      <c r="B15" s="278" t="s">
        <v>340</v>
      </c>
      <c r="C15" s="219"/>
      <c r="D15" s="133">
        <v>15</v>
      </c>
      <c r="E15" s="7"/>
      <c r="F15" s="6"/>
      <c r="G15" s="33"/>
      <c r="H15" s="33"/>
      <c r="I15" s="33"/>
      <c r="J15" s="33"/>
      <c r="K15" s="33"/>
      <c r="L15" s="33"/>
      <c r="M15" s="33"/>
      <c r="N15" s="33"/>
      <c r="O15" s="33"/>
      <c r="P15" s="33"/>
      <c r="Q15" s="33"/>
      <c r="R15" s="33"/>
      <c r="S15" s="33"/>
      <c r="T15" s="33"/>
      <c r="U15" s="33"/>
      <c r="V15" s="33"/>
      <c r="W15" s="33"/>
      <c r="X15" s="33"/>
      <c r="Y15" s="33"/>
      <c r="Z15" s="33"/>
      <c r="AA15" s="33"/>
    </row>
    <row r="16" spans="1:27" ht="14" x14ac:dyDescent="0.15">
      <c r="A16" s="219"/>
      <c r="B16" s="219"/>
      <c r="C16" s="32" t="s">
        <v>226</v>
      </c>
      <c r="D16" s="139">
        <v>0</v>
      </c>
      <c r="E16" s="89"/>
      <c r="F16" s="32"/>
      <c r="G16" s="33"/>
      <c r="H16" s="33"/>
      <c r="I16" s="33"/>
      <c r="J16" s="33"/>
      <c r="K16" s="33"/>
      <c r="L16" s="33"/>
      <c r="M16" s="33"/>
      <c r="N16" s="33"/>
      <c r="O16" s="33"/>
      <c r="P16" s="33"/>
      <c r="Q16" s="33"/>
      <c r="R16" s="33"/>
      <c r="S16" s="33"/>
      <c r="T16" s="33"/>
      <c r="U16" s="33"/>
      <c r="V16" s="33"/>
      <c r="W16" s="33"/>
      <c r="X16" s="33"/>
      <c r="Y16" s="33"/>
      <c r="Z16" s="33"/>
      <c r="AA16" s="33"/>
    </row>
    <row r="17" spans="1:27" ht="14" x14ac:dyDescent="0.15">
      <c r="A17" s="219"/>
      <c r="B17" s="219"/>
      <c r="C17" s="32" t="s">
        <v>227</v>
      </c>
      <c r="D17" s="139">
        <v>4</v>
      </c>
      <c r="E17" s="91"/>
      <c r="F17" s="32"/>
      <c r="G17" s="33"/>
      <c r="H17" s="33"/>
      <c r="I17" s="33"/>
      <c r="J17" s="33"/>
      <c r="K17" s="33"/>
      <c r="L17" s="33"/>
      <c r="M17" s="33"/>
      <c r="N17" s="33"/>
      <c r="O17" s="33"/>
      <c r="P17" s="33"/>
      <c r="Q17" s="33"/>
      <c r="R17" s="33"/>
      <c r="S17" s="33"/>
      <c r="T17" s="33"/>
      <c r="U17" s="33"/>
      <c r="V17" s="33"/>
      <c r="W17" s="33"/>
      <c r="X17" s="33"/>
      <c r="Y17" s="33"/>
      <c r="Z17" s="33"/>
      <c r="AA17" s="33"/>
    </row>
    <row r="18" spans="1:27" ht="14" x14ac:dyDescent="0.15">
      <c r="A18" s="219"/>
      <c r="B18" s="219"/>
      <c r="C18" s="32" t="s">
        <v>228</v>
      </c>
      <c r="D18" s="139">
        <v>8</v>
      </c>
      <c r="E18" s="91"/>
      <c r="F18" s="32"/>
      <c r="G18" s="33"/>
      <c r="H18" s="33"/>
      <c r="I18" s="33"/>
      <c r="J18" s="33"/>
      <c r="K18" s="33"/>
      <c r="L18" s="33"/>
      <c r="M18" s="33"/>
      <c r="N18" s="33"/>
      <c r="O18" s="33"/>
      <c r="P18" s="33"/>
      <c r="Q18" s="33"/>
      <c r="R18" s="33"/>
      <c r="S18" s="33"/>
      <c r="T18" s="33"/>
      <c r="U18" s="33"/>
      <c r="V18" s="33"/>
      <c r="W18" s="33"/>
      <c r="X18" s="33"/>
      <c r="Y18" s="33"/>
      <c r="Z18" s="33"/>
      <c r="AA18" s="33"/>
    </row>
    <row r="19" spans="1:27" ht="14" x14ac:dyDescent="0.15">
      <c r="A19" s="219"/>
      <c r="B19" s="219"/>
      <c r="C19" s="32" t="s">
        <v>229</v>
      </c>
      <c r="D19" s="139">
        <v>15</v>
      </c>
      <c r="E19" s="91"/>
      <c r="F19" s="32"/>
      <c r="G19" s="33"/>
      <c r="H19" s="33"/>
      <c r="I19" s="33"/>
      <c r="J19" s="33"/>
      <c r="K19" s="33"/>
      <c r="L19" s="33"/>
      <c r="M19" s="33"/>
      <c r="N19" s="33"/>
      <c r="O19" s="33"/>
      <c r="P19" s="33"/>
      <c r="Q19" s="33"/>
      <c r="R19" s="33"/>
      <c r="S19" s="33"/>
      <c r="T19" s="33"/>
      <c r="U19" s="33"/>
      <c r="V19" s="33"/>
      <c r="W19" s="33"/>
      <c r="X19" s="33"/>
      <c r="Y19" s="33"/>
      <c r="Z19" s="33"/>
      <c r="AA19" s="33"/>
    </row>
    <row r="20" spans="1:27" ht="13" x14ac:dyDescent="0.15">
      <c r="A20" s="46"/>
      <c r="B20" s="130"/>
      <c r="C20" s="130"/>
      <c r="D20" s="145"/>
      <c r="E20" s="130"/>
      <c r="F20" s="130"/>
      <c r="G20" s="33"/>
      <c r="H20" s="33"/>
      <c r="I20" s="33"/>
      <c r="J20" s="33"/>
      <c r="K20" s="33"/>
      <c r="L20" s="33"/>
      <c r="M20" s="33"/>
      <c r="N20" s="33"/>
      <c r="O20" s="33"/>
      <c r="P20" s="33"/>
      <c r="Q20" s="33"/>
      <c r="R20" s="33"/>
      <c r="S20" s="33"/>
      <c r="T20" s="33"/>
      <c r="U20" s="33"/>
      <c r="V20" s="33"/>
      <c r="W20" s="33"/>
      <c r="X20" s="33"/>
      <c r="Y20" s="33"/>
      <c r="Z20" s="33"/>
      <c r="AA20" s="33"/>
    </row>
    <row r="21" spans="1:27" ht="28.5" customHeight="1" x14ac:dyDescent="0.15">
      <c r="A21" s="144" t="s">
        <v>333</v>
      </c>
      <c r="B21" s="234" t="s">
        <v>190</v>
      </c>
      <c r="C21" s="219"/>
      <c r="D21" s="133">
        <v>40</v>
      </c>
      <c r="E21" s="7"/>
      <c r="F21" s="6"/>
      <c r="G21" s="46"/>
      <c r="H21" s="46"/>
      <c r="I21" s="46"/>
      <c r="J21" s="46"/>
      <c r="K21" s="46"/>
      <c r="L21" s="46"/>
      <c r="M21" s="46"/>
      <c r="N21" s="46"/>
      <c r="O21" s="46"/>
      <c r="P21" s="46"/>
      <c r="Q21" s="46"/>
      <c r="R21" s="46"/>
      <c r="S21" s="46"/>
      <c r="T21" s="46"/>
      <c r="U21" s="46"/>
      <c r="V21" s="46"/>
      <c r="W21" s="46"/>
      <c r="X21" s="46"/>
      <c r="Y21" s="46"/>
      <c r="Z21" s="46"/>
      <c r="AA21" s="46"/>
    </row>
    <row r="22" spans="1:27" ht="28" x14ac:dyDescent="0.15">
      <c r="A22" s="219"/>
      <c r="B22" s="219"/>
      <c r="C22" s="32" t="s">
        <v>191</v>
      </c>
      <c r="D22" s="139">
        <v>0</v>
      </c>
      <c r="E22" s="89"/>
      <c r="F22" s="90" t="s">
        <v>192</v>
      </c>
      <c r="G22" s="33"/>
      <c r="H22" s="33"/>
      <c r="I22" s="33"/>
      <c r="J22" s="33"/>
      <c r="K22" s="33"/>
      <c r="L22" s="33"/>
      <c r="M22" s="33"/>
      <c r="N22" s="33"/>
      <c r="O22" s="33"/>
      <c r="P22" s="33"/>
      <c r="Q22" s="33"/>
      <c r="R22" s="33"/>
      <c r="S22" s="33"/>
      <c r="T22" s="33"/>
      <c r="U22" s="33"/>
      <c r="V22" s="33"/>
      <c r="W22" s="33"/>
      <c r="X22" s="33"/>
      <c r="Y22" s="33"/>
      <c r="Z22" s="33"/>
      <c r="AA22" s="33"/>
    </row>
    <row r="23" spans="1:27" ht="15.75" customHeight="1" x14ac:dyDescent="0.15">
      <c r="A23" s="219"/>
      <c r="B23" s="219"/>
      <c r="C23" s="32" t="s">
        <v>193</v>
      </c>
      <c r="D23" s="139">
        <v>13</v>
      </c>
      <c r="E23" s="91"/>
      <c r="F23" s="285" t="s">
        <v>194</v>
      </c>
      <c r="G23" s="33"/>
      <c r="H23" s="33"/>
      <c r="I23" s="33"/>
      <c r="J23" s="33"/>
      <c r="K23" s="33"/>
      <c r="L23" s="33"/>
      <c r="M23" s="33"/>
      <c r="N23" s="33"/>
      <c r="O23" s="33"/>
      <c r="P23" s="33"/>
      <c r="Q23" s="33"/>
      <c r="R23" s="33"/>
      <c r="S23" s="33"/>
      <c r="T23" s="33"/>
      <c r="U23" s="33"/>
      <c r="V23" s="33"/>
      <c r="W23" s="33"/>
      <c r="X23" s="33"/>
      <c r="Y23" s="33"/>
      <c r="Z23" s="33"/>
      <c r="AA23" s="33"/>
    </row>
    <row r="24" spans="1:27" ht="15.75" customHeight="1" x14ac:dyDescent="0.15">
      <c r="A24" s="219"/>
      <c r="B24" s="219"/>
      <c r="C24" s="32" t="s">
        <v>195</v>
      </c>
      <c r="D24" s="139">
        <v>27</v>
      </c>
      <c r="E24" s="91"/>
      <c r="F24" s="264"/>
      <c r="G24" s="33"/>
      <c r="H24" s="33"/>
      <c r="I24" s="33"/>
      <c r="J24" s="33"/>
      <c r="K24" s="33"/>
      <c r="L24" s="33"/>
      <c r="M24" s="33"/>
      <c r="N24" s="33"/>
      <c r="O24" s="33"/>
      <c r="P24" s="33"/>
      <c r="Q24" s="33"/>
      <c r="R24" s="33"/>
      <c r="S24" s="33"/>
      <c r="T24" s="33"/>
      <c r="U24" s="33"/>
      <c r="V24" s="33"/>
      <c r="W24" s="33"/>
      <c r="X24" s="33"/>
      <c r="Y24" s="33"/>
      <c r="Z24" s="33"/>
      <c r="AA24" s="33"/>
    </row>
    <row r="25" spans="1:27" ht="82.25" customHeight="1" x14ac:dyDescent="0.15">
      <c r="A25" s="219"/>
      <c r="B25" s="219"/>
      <c r="C25" s="92" t="s">
        <v>196</v>
      </c>
      <c r="D25" s="146">
        <v>40</v>
      </c>
      <c r="E25" s="91"/>
      <c r="F25" s="264"/>
      <c r="G25" s="33"/>
      <c r="H25" s="33"/>
      <c r="I25" s="33"/>
      <c r="J25" s="33"/>
      <c r="K25" s="33"/>
      <c r="L25" s="33"/>
      <c r="M25" s="33"/>
      <c r="N25" s="33"/>
      <c r="O25" s="33"/>
      <c r="P25" s="33"/>
      <c r="Q25" s="33"/>
      <c r="R25" s="33"/>
      <c r="S25" s="33"/>
      <c r="T25" s="33"/>
      <c r="U25" s="33"/>
      <c r="V25" s="33"/>
      <c r="W25" s="33"/>
      <c r="X25" s="33"/>
      <c r="Y25" s="33"/>
      <c r="Z25" s="33"/>
      <c r="AA25" s="33"/>
    </row>
    <row r="26" spans="1:27" ht="13" x14ac:dyDescent="0.15">
      <c r="A26" s="46"/>
      <c r="B26" s="32"/>
      <c r="C26" s="32"/>
      <c r="D26" s="33"/>
      <c r="E26" s="33"/>
      <c r="F26" s="32"/>
      <c r="G26" s="33"/>
      <c r="H26" s="33"/>
      <c r="I26" s="33"/>
      <c r="J26" s="33"/>
      <c r="K26" s="33"/>
      <c r="L26" s="33"/>
      <c r="M26" s="33"/>
      <c r="N26" s="33"/>
      <c r="O26" s="33"/>
      <c r="P26" s="33"/>
      <c r="Q26" s="33"/>
      <c r="R26" s="33"/>
      <c r="S26" s="33"/>
      <c r="T26" s="33"/>
      <c r="U26" s="33"/>
      <c r="V26" s="33"/>
      <c r="W26" s="33"/>
      <c r="X26" s="33"/>
      <c r="Y26" s="33"/>
      <c r="Z26" s="33"/>
      <c r="AA26" s="33"/>
    </row>
    <row r="27" spans="1:27" ht="28.5" customHeight="1" x14ac:dyDescent="0.15">
      <c r="A27" s="144" t="s">
        <v>334</v>
      </c>
      <c r="B27" s="278" t="s">
        <v>197</v>
      </c>
      <c r="C27" s="219"/>
      <c r="D27" s="133">
        <v>40</v>
      </c>
      <c r="E27" s="7"/>
      <c r="F27" s="6"/>
      <c r="G27" s="46"/>
      <c r="H27" s="46"/>
      <c r="I27" s="46"/>
      <c r="J27" s="46"/>
      <c r="K27" s="46"/>
      <c r="L27" s="46"/>
      <c r="M27" s="46"/>
      <c r="N27" s="46"/>
      <c r="O27" s="46"/>
      <c r="P27" s="46"/>
      <c r="Q27" s="46"/>
      <c r="R27" s="46"/>
      <c r="S27" s="46"/>
      <c r="T27" s="46"/>
      <c r="U27" s="46"/>
      <c r="V27" s="46"/>
      <c r="W27" s="46"/>
      <c r="X27" s="46"/>
      <c r="Y27" s="46"/>
      <c r="Z27" s="46"/>
      <c r="AA27" s="46"/>
    </row>
    <row r="28" spans="1:27" ht="20.75" customHeight="1" x14ac:dyDescent="0.15">
      <c r="A28" s="219"/>
      <c r="B28" s="219"/>
      <c r="C28" s="32" t="s">
        <v>198</v>
      </c>
      <c r="D28" s="139">
        <v>10</v>
      </c>
      <c r="E28" s="89"/>
      <c r="F28" s="154" t="s">
        <v>199</v>
      </c>
      <c r="G28" s="33"/>
      <c r="H28" s="33"/>
      <c r="I28" s="33"/>
      <c r="J28" s="33"/>
      <c r="K28" s="33"/>
      <c r="L28" s="33"/>
      <c r="M28" s="33"/>
      <c r="N28" s="33"/>
      <c r="O28" s="33"/>
      <c r="P28" s="33"/>
      <c r="Q28" s="33"/>
      <c r="R28" s="33"/>
      <c r="S28" s="33"/>
      <c r="T28" s="33"/>
      <c r="U28" s="33"/>
      <c r="V28" s="33"/>
      <c r="W28" s="33"/>
      <c r="X28" s="33"/>
      <c r="Y28" s="33"/>
      <c r="Z28" s="33"/>
      <c r="AA28" s="33"/>
    </row>
    <row r="29" spans="1:27" ht="27.75" customHeight="1" x14ac:dyDescent="0.15">
      <c r="A29" s="219"/>
      <c r="B29" s="219"/>
      <c r="C29" s="32" t="s">
        <v>200</v>
      </c>
      <c r="D29" s="139">
        <v>20</v>
      </c>
      <c r="E29" s="91"/>
      <c r="F29" s="155" t="s">
        <v>381</v>
      </c>
      <c r="G29" s="33"/>
      <c r="H29" s="33"/>
      <c r="I29" s="33"/>
      <c r="J29" s="33"/>
      <c r="K29" s="33"/>
      <c r="L29" s="33"/>
      <c r="M29" s="33"/>
      <c r="N29" s="33"/>
      <c r="O29" s="33"/>
      <c r="P29" s="33"/>
      <c r="Q29" s="33"/>
      <c r="R29" s="33"/>
      <c r="S29" s="33"/>
      <c r="T29" s="33"/>
      <c r="U29" s="33"/>
      <c r="V29" s="33"/>
      <c r="W29" s="33"/>
      <c r="X29" s="33"/>
      <c r="Y29" s="33"/>
      <c r="Z29" s="33"/>
      <c r="AA29" s="33"/>
    </row>
    <row r="30" spans="1:27" ht="26.25" customHeight="1" x14ac:dyDescent="0.15">
      <c r="A30" s="219"/>
      <c r="B30" s="219"/>
      <c r="C30" s="32" t="s">
        <v>201</v>
      </c>
      <c r="D30" s="139">
        <v>30</v>
      </c>
      <c r="E30" s="91"/>
      <c r="F30" s="32" t="s">
        <v>202</v>
      </c>
      <c r="G30" s="33"/>
      <c r="H30" s="33"/>
      <c r="I30" s="33"/>
      <c r="J30" s="33"/>
      <c r="K30" s="33"/>
      <c r="L30" s="33"/>
      <c r="M30" s="33"/>
      <c r="N30" s="33"/>
      <c r="O30" s="33"/>
      <c r="P30" s="33"/>
      <c r="Q30" s="33"/>
      <c r="R30" s="33"/>
      <c r="S30" s="33"/>
      <c r="T30" s="33"/>
      <c r="U30" s="33"/>
      <c r="V30" s="33"/>
      <c r="W30" s="33"/>
      <c r="X30" s="33"/>
      <c r="Y30" s="33"/>
      <c r="Z30" s="33"/>
      <c r="AA30" s="33"/>
    </row>
    <row r="31" spans="1:27" ht="29.25" customHeight="1" x14ac:dyDescent="0.15">
      <c r="A31" s="219"/>
      <c r="B31" s="219"/>
      <c r="C31" s="32" t="s">
        <v>203</v>
      </c>
      <c r="D31" s="139">
        <v>40</v>
      </c>
      <c r="E31" s="91"/>
      <c r="F31" s="93" t="s">
        <v>204</v>
      </c>
      <c r="G31" s="33"/>
      <c r="H31" s="33"/>
      <c r="I31" s="33"/>
      <c r="J31" s="33"/>
      <c r="K31" s="33"/>
      <c r="L31" s="33"/>
      <c r="M31" s="33"/>
      <c r="N31" s="33"/>
      <c r="O31" s="33"/>
      <c r="P31" s="33"/>
      <c r="Q31" s="33"/>
      <c r="R31" s="33"/>
      <c r="S31" s="33"/>
      <c r="T31" s="33"/>
      <c r="U31" s="33"/>
      <c r="V31" s="33"/>
      <c r="W31" s="33"/>
      <c r="X31" s="33"/>
      <c r="Y31" s="33"/>
      <c r="Z31" s="33"/>
      <c r="AA31" s="33"/>
    </row>
    <row r="32" spans="1:27" ht="13" x14ac:dyDescent="0.15">
      <c r="A32" s="46"/>
      <c r="B32" s="32"/>
      <c r="C32" s="32"/>
      <c r="D32" s="33"/>
      <c r="E32" s="33"/>
      <c r="F32" s="32"/>
      <c r="G32" s="33"/>
      <c r="H32" s="33"/>
      <c r="I32" s="33"/>
      <c r="J32" s="33"/>
      <c r="K32" s="33"/>
      <c r="L32" s="33"/>
      <c r="M32" s="33"/>
      <c r="N32" s="33"/>
      <c r="O32" s="33"/>
      <c r="P32" s="33"/>
      <c r="Q32" s="33"/>
      <c r="R32" s="33"/>
      <c r="S32" s="33"/>
      <c r="T32" s="33"/>
      <c r="U32" s="33"/>
      <c r="V32" s="33"/>
      <c r="W32" s="33"/>
      <c r="X32" s="33"/>
      <c r="Y32" s="33"/>
      <c r="Z32" s="33"/>
      <c r="AA32" s="33"/>
    </row>
    <row r="33" spans="1:27" ht="40.25" customHeight="1" x14ac:dyDescent="0.15">
      <c r="A33" s="6" t="s">
        <v>230</v>
      </c>
      <c r="B33" s="6" t="s">
        <v>205</v>
      </c>
      <c r="C33" s="11"/>
      <c r="D33" s="11">
        <v>30</v>
      </c>
      <c r="E33" s="11"/>
      <c r="F33" s="11"/>
      <c r="G33" s="33"/>
      <c r="H33" s="33"/>
      <c r="I33" s="33"/>
      <c r="J33" s="33"/>
      <c r="K33" s="33"/>
      <c r="L33" s="33"/>
      <c r="M33" s="33"/>
      <c r="N33" s="33"/>
      <c r="O33" s="33"/>
      <c r="P33" s="33"/>
      <c r="Q33" s="33"/>
      <c r="R33" s="33"/>
      <c r="S33" s="33"/>
      <c r="T33" s="33"/>
      <c r="U33" s="33"/>
      <c r="V33" s="33"/>
      <c r="W33" s="33"/>
      <c r="X33" s="33"/>
      <c r="Y33" s="33"/>
      <c r="Z33" s="33"/>
      <c r="AA33" s="33"/>
    </row>
    <row r="34" spans="1:27" ht="14" x14ac:dyDescent="0.15">
      <c r="A34" s="224"/>
      <c r="B34" s="224"/>
      <c r="C34" s="32" t="s">
        <v>104</v>
      </c>
      <c r="D34" s="139">
        <v>0</v>
      </c>
      <c r="E34" s="89"/>
      <c r="F34" s="19" t="s">
        <v>206</v>
      </c>
      <c r="G34" s="33"/>
      <c r="H34" s="33"/>
      <c r="I34" s="33"/>
      <c r="J34" s="33"/>
      <c r="K34" s="33"/>
      <c r="L34" s="33"/>
      <c r="M34" s="33"/>
      <c r="N34" s="33"/>
      <c r="O34" s="33"/>
      <c r="P34" s="33"/>
      <c r="Q34" s="33"/>
      <c r="R34" s="33"/>
      <c r="S34" s="33"/>
      <c r="T34" s="33"/>
      <c r="U34" s="33"/>
      <c r="V34" s="33"/>
      <c r="W34" s="33"/>
      <c r="X34" s="33"/>
      <c r="Y34" s="33"/>
      <c r="Z34" s="33"/>
      <c r="AA34" s="33"/>
    </row>
    <row r="35" spans="1:27" ht="14" x14ac:dyDescent="0.15">
      <c r="A35" s="224"/>
      <c r="B35" s="224"/>
      <c r="C35" s="32" t="s">
        <v>207</v>
      </c>
      <c r="D35" s="139">
        <v>10</v>
      </c>
      <c r="E35" s="91"/>
      <c r="F35" s="286"/>
      <c r="G35" s="33"/>
      <c r="H35" s="33"/>
      <c r="I35" s="33"/>
      <c r="J35" s="33"/>
      <c r="K35" s="33"/>
      <c r="L35" s="33"/>
      <c r="M35" s="33"/>
      <c r="N35" s="33"/>
      <c r="O35" s="33"/>
      <c r="P35" s="33"/>
      <c r="Q35" s="33"/>
      <c r="R35" s="33"/>
      <c r="S35" s="33"/>
      <c r="T35" s="33"/>
      <c r="U35" s="33"/>
      <c r="V35" s="33"/>
      <c r="W35" s="33"/>
      <c r="X35" s="33"/>
      <c r="Y35" s="33"/>
      <c r="Z35" s="33"/>
      <c r="AA35" s="33"/>
    </row>
    <row r="36" spans="1:27" ht="14" x14ac:dyDescent="0.15">
      <c r="A36" s="224"/>
      <c r="B36" s="224"/>
      <c r="C36" s="32" t="s">
        <v>208</v>
      </c>
      <c r="D36" s="139">
        <v>20</v>
      </c>
      <c r="E36" s="91"/>
      <c r="F36" s="289"/>
      <c r="G36" s="33"/>
      <c r="H36" s="33"/>
      <c r="I36" s="33"/>
      <c r="J36" s="33"/>
      <c r="K36" s="33"/>
      <c r="L36" s="33"/>
      <c r="M36" s="33"/>
      <c r="N36" s="33"/>
      <c r="O36" s="33"/>
      <c r="P36" s="33"/>
      <c r="Q36" s="33"/>
      <c r="R36" s="33"/>
      <c r="S36" s="33"/>
      <c r="T36" s="33"/>
      <c r="U36" s="33"/>
      <c r="V36" s="33"/>
      <c r="W36" s="33"/>
      <c r="X36" s="33"/>
      <c r="Y36" s="33"/>
      <c r="Z36" s="33"/>
      <c r="AA36" s="33"/>
    </row>
    <row r="37" spans="1:27" ht="14" x14ac:dyDescent="0.15">
      <c r="A37" s="224"/>
      <c r="B37" s="224"/>
      <c r="C37" s="32" t="s">
        <v>209</v>
      </c>
      <c r="D37" s="139">
        <v>30</v>
      </c>
      <c r="E37" s="91"/>
      <c r="F37" s="287"/>
      <c r="G37" s="33"/>
      <c r="H37" s="33"/>
      <c r="I37" s="33"/>
      <c r="J37" s="33"/>
      <c r="K37" s="33"/>
      <c r="L37" s="33"/>
      <c r="M37" s="33"/>
      <c r="N37" s="33"/>
      <c r="O37" s="33"/>
      <c r="P37" s="33"/>
      <c r="Q37" s="33"/>
      <c r="R37" s="33"/>
      <c r="S37" s="33"/>
      <c r="T37" s="33"/>
      <c r="U37" s="33"/>
      <c r="V37" s="33"/>
      <c r="W37" s="33"/>
      <c r="X37" s="33"/>
      <c r="Y37" s="33"/>
      <c r="Z37" s="33"/>
      <c r="AA37" s="33"/>
    </row>
    <row r="38" spans="1:27" ht="13" x14ac:dyDescent="0.15">
      <c r="A38" s="46"/>
      <c r="B38" s="32"/>
      <c r="C38" s="32"/>
      <c r="D38" s="33"/>
      <c r="E38" s="33"/>
      <c r="F38" s="32"/>
      <c r="G38" s="33"/>
      <c r="H38" s="33"/>
      <c r="I38" s="33"/>
      <c r="J38" s="33"/>
      <c r="K38" s="33"/>
      <c r="L38" s="33"/>
      <c r="M38" s="33"/>
      <c r="N38" s="33"/>
      <c r="O38" s="33"/>
      <c r="P38" s="33"/>
      <c r="Q38" s="33"/>
      <c r="R38" s="33"/>
      <c r="S38" s="33"/>
      <c r="T38" s="33"/>
      <c r="U38" s="33"/>
      <c r="V38" s="33"/>
      <c r="W38" s="33"/>
      <c r="X38" s="33"/>
      <c r="Y38" s="33"/>
      <c r="Z38" s="33"/>
      <c r="AA38" s="33"/>
    </row>
    <row r="39" spans="1:27" ht="13.5" customHeight="1" x14ac:dyDescent="0.15">
      <c r="A39" s="11" t="s">
        <v>439</v>
      </c>
      <c r="B39" s="6" t="s">
        <v>210</v>
      </c>
      <c r="C39" s="11"/>
      <c r="D39" s="11">
        <v>40</v>
      </c>
      <c r="E39" s="11"/>
      <c r="F39" s="11"/>
      <c r="G39" s="33"/>
      <c r="H39" s="33"/>
      <c r="I39" s="33"/>
      <c r="J39" s="33"/>
      <c r="K39" s="33"/>
      <c r="L39" s="33"/>
      <c r="M39" s="33"/>
      <c r="N39" s="33"/>
      <c r="O39" s="33"/>
      <c r="P39" s="33"/>
      <c r="Q39" s="33"/>
      <c r="R39" s="33"/>
      <c r="S39" s="33"/>
      <c r="T39" s="33"/>
      <c r="U39" s="33"/>
      <c r="V39" s="33"/>
      <c r="W39" s="33"/>
      <c r="X39" s="33"/>
      <c r="Y39" s="33"/>
      <c r="Z39" s="33"/>
      <c r="AA39" s="33"/>
    </row>
    <row r="40" spans="1:27" ht="28" x14ac:dyDescent="0.15">
      <c r="A40" s="219"/>
      <c r="B40" s="219"/>
      <c r="C40" s="32" t="s">
        <v>211</v>
      </c>
      <c r="D40" s="139">
        <v>0</v>
      </c>
      <c r="E40" s="89"/>
      <c r="F40" s="32"/>
      <c r="G40" s="33"/>
      <c r="H40" s="33"/>
      <c r="I40" s="33"/>
      <c r="J40" s="33"/>
      <c r="K40" s="33"/>
      <c r="L40" s="33"/>
      <c r="M40" s="33"/>
      <c r="N40" s="33"/>
      <c r="O40" s="33"/>
      <c r="P40" s="33"/>
      <c r="Q40" s="33"/>
      <c r="R40" s="33"/>
      <c r="S40" s="33"/>
      <c r="T40" s="33"/>
      <c r="U40" s="33"/>
      <c r="V40" s="33"/>
      <c r="W40" s="33"/>
      <c r="X40" s="33"/>
      <c r="Y40" s="33"/>
      <c r="Z40" s="33"/>
      <c r="AA40" s="33"/>
    </row>
    <row r="41" spans="1:27" ht="28" x14ac:dyDescent="0.15">
      <c r="A41" s="219"/>
      <c r="B41" s="219"/>
      <c r="C41" s="32" t="s">
        <v>356</v>
      </c>
      <c r="D41" s="139">
        <v>20</v>
      </c>
      <c r="E41" s="91"/>
      <c r="F41" s="32"/>
      <c r="G41" s="33"/>
      <c r="H41" s="33"/>
      <c r="I41" s="33"/>
      <c r="J41" s="33"/>
      <c r="K41" s="33"/>
      <c r="L41" s="33"/>
      <c r="M41" s="33"/>
      <c r="N41" s="33"/>
      <c r="O41" s="33"/>
      <c r="P41" s="33"/>
      <c r="Q41" s="33"/>
      <c r="R41" s="33"/>
      <c r="S41" s="33"/>
      <c r="T41" s="33"/>
      <c r="U41" s="33"/>
      <c r="V41" s="33"/>
      <c r="W41" s="33"/>
      <c r="X41" s="33"/>
      <c r="Y41" s="33"/>
      <c r="Z41" s="33"/>
      <c r="AA41" s="33"/>
    </row>
    <row r="42" spans="1:27" ht="28" x14ac:dyDescent="0.15">
      <c r="A42" s="219"/>
      <c r="B42" s="219"/>
      <c r="C42" s="32" t="s">
        <v>355</v>
      </c>
      <c r="D42" s="139">
        <v>40</v>
      </c>
      <c r="E42" s="91"/>
      <c r="F42" s="32"/>
      <c r="G42" s="33"/>
      <c r="H42" s="33"/>
      <c r="I42" s="33"/>
      <c r="J42" s="33"/>
      <c r="K42" s="33"/>
      <c r="L42" s="33"/>
      <c r="M42" s="33"/>
      <c r="N42" s="33"/>
      <c r="O42" s="33"/>
      <c r="P42" s="33"/>
      <c r="Q42" s="33"/>
      <c r="R42" s="33"/>
      <c r="S42" s="33"/>
      <c r="T42" s="33"/>
      <c r="U42" s="33"/>
      <c r="V42" s="33"/>
      <c r="W42" s="33"/>
      <c r="X42" s="33"/>
      <c r="Y42" s="33"/>
      <c r="Z42" s="33"/>
      <c r="AA42" s="33"/>
    </row>
    <row r="43" spans="1:27" ht="13" x14ac:dyDescent="0.15">
      <c r="A43" s="46"/>
      <c r="B43" s="32"/>
      <c r="C43" s="32"/>
      <c r="D43" s="33"/>
      <c r="E43" s="33"/>
      <c r="F43" s="32"/>
      <c r="G43" s="33"/>
      <c r="H43" s="33"/>
      <c r="I43" s="33"/>
      <c r="J43" s="33"/>
      <c r="K43" s="33"/>
      <c r="L43" s="33"/>
      <c r="M43" s="33"/>
      <c r="N43" s="33"/>
      <c r="O43" s="33"/>
      <c r="P43" s="33"/>
      <c r="Q43" s="33"/>
      <c r="R43" s="33"/>
      <c r="S43" s="33"/>
      <c r="T43" s="33"/>
      <c r="U43" s="33"/>
      <c r="V43" s="33"/>
      <c r="W43" s="33"/>
      <c r="X43" s="33"/>
      <c r="Y43" s="33"/>
      <c r="Z43" s="33"/>
      <c r="AA43" s="33"/>
    </row>
    <row r="44" spans="1:27" ht="37.25" customHeight="1" x14ac:dyDescent="0.15">
      <c r="A44" s="6" t="s">
        <v>335</v>
      </c>
      <c r="B44" s="6" t="s">
        <v>212</v>
      </c>
      <c r="C44" s="11"/>
      <c r="D44" s="11">
        <v>40</v>
      </c>
      <c r="E44" s="11"/>
      <c r="F44" s="11"/>
      <c r="G44" s="33"/>
      <c r="H44" s="33"/>
      <c r="I44" s="33"/>
      <c r="J44" s="33"/>
      <c r="K44" s="33"/>
      <c r="L44" s="33"/>
      <c r="M44" s="33"/>
      <c r="N44" s="33"/>
      <c r="O44" s="33"/>
      <c r="P44" s="33"/>
      <c r="Q44" s="33"/>
      <c r="R44" s="33"/>
      <c r="S44" s="33"/>
      <c r="T44" s="33"/>
      <c r="U44" s="33"/>
      <c r="V44" s="33"/>
      <c r="W44" s="33"/>
      <c r="X44" s="33"/>
      <c r="Y44" s="33"/>
      <c r="Z44" s="33"/>
      <c r="AA44" s="33"/>
    </row>
    <row r="45" spans="1:27" ht="14" x14ac:dyDescent="0.15">
      <c r="A45" s="219"/>
      <c r="B45" s="219"/>
      <c r="C45" s="32" t="s">
        <v>104</v>
      </c>
      <c r="D45" s="139">
        <v>0</v>
      </c>
      <c r="E45" s="89"/>
      <c r="F45" s="32" t="s">
        <v>213</v>
      </c>
      <c r="G45" s="33"/>
      <c r="H45" s="33"/>
      <c r="I45" s="33"/>
      <c r="J45" s="33"/>
      <c r="K45" s="33"/>
      <c r="L45" s="33"/>
      <c r="M45" s="33"/>
      <c r="N45" s="33"/>
      <c r="O45" s="33"/>
      <c r="P45" s="33"/>
      <c r="Q45" s="33"/>
      <c r="R45" s="33"/>
      <c r="S45" s="33"/>
      <c r="T45" s="33"/>
      <c r="U45" s="33"/>
      <c r="V45" s="33"/>
      <c r="W45" s="33"/>
      <c r="X45" s="33"/>
      <c r="Y45" s="33"/>
      <c r="Z45" s="33"/>
      <c r="AA45" s="33"/>
    </row>
    <row r="46" spans="1:27" ht="28" x14ac:dyDescent="0.15">
      <c r="A46" s="219"/>
      <c r="B46" s="219"/>
      <c r="C46" s="32" t="s">
        <v>214</v>
      </c>
      <c r="D46" s="139">
        <v>20</v>
      </c>
      <c r="E46" s="91"/>
      <c r="F46" s="32"/>
      <c r="G46" s="33"/>
      <c r="H46" s="33"/>
      <c r="I46" s="33"/>
      <c r="J46" s="33"/>
      <c r="K46" s="33"/>
      <c r="L46" s="33"/>
      <c r="M46" s="33"/>
      <c r="N46" s="33"/>
      <c r="O46" s="33"/>
      <c r="P46" s="33"/>
      <c r="Q46" s="33"/>
      <c r="R46" s="33"/>
      <c r="S46" s="33"/>
      <c r="T46" s="33"/>
      <c r="U46" s="33"/>
      <c r="V46" s="33"/>
      <c r="W46" s="33"/>
      <c r="X46" s="33"/>
      <c r="Y46" s="33"/>
      <c r="Z46" s="33"/>
      <c r="AA46" s="33"/>
    </row>
    <row r="47" spans="1:27" ht="28" x14ac:dyDescent="0.15">
      <c r="A47" s="219"/>
      <c r="B47" s="219"/>
      <c r="C47" s="32" t="s">
        <v>215</v>
      </c>
      <c r="D47" s="139">
        <v>40</v>
      </c>
      <c r="E47" s="91"/>
      <c r="F47" s="32"/>
      <c r="G47" s="33"/>
      <c r="H47" s="33"/>
      <c r="I47" s="33"/>
      <c r="J47" s="33"/>
      <c r="K47" s="33"/>
      <c r="L47" s="33"/>
      <c r="M47" s="33"/>
      <c r="N47" s="33"/>
      <c r="O47" s="33"/>
      <c r="P47" s="33"/>
      <c r="Q47" s="33"/>
      <c r="R47" s="33"/>
      <c r="S47" s="33"/>
      <c r="T47" s="33"/>
      <c r="U47" s="33"/>
      <c r="V47" s="33"/>
      <c r="W47" s="33"/>
      <c r="X47" s="33"/>
      <c r="Y47" s="33"/>
      <c r="Z47" s="33"/>
      <c r="AA47" s="33"/>
    </row>
    <row r="48" spans="1:27" ht="13" x14ac:dyDescent="0.15">
      <c r="A48" s="46"/>
      <c r="B48" s="32"/>
      <c r="C48" s="32"/>
      <c r="D48" s="33"/>
      <c r="E48" s="33"/>
      <c r="F48" s="32"/>
      <c r="G48" s="33"/>
      <c r="H48" s="33"/>
      <c r="I48" s="33"/>
      <c r="J48" s="33"/>
      <c r="K48" s="33"/>
      <c r="L48" s="33"/>
      <c r="M48" s="33"/>
      <c r="N48" s="33"/>
      <c r="O48" s="33"/>
      <c r="P48" s="33"/>
      <c r="Q48" s="33"/>
      <c r="R48" s="33"/>
      <c r="S48" s="33"/>
      <c r="T48" s="33"/>
      <c r="U48" s="33"/>
      <c r="V48" s="33"/>
      <c r="W48" s="33"/>
      <c r="X48" s="33"/>
      <c r="Y48" s="33"/>
      <c r="Z48" s="33"/>
      <c r="AA48" s="33"/>
    </row>
    <row r="49" spans="1:27" ht="40.5" customHeight="1" x14ac:dyDescent="0.15">
      <c r="A49" s="6" t="s">
        <v>239</v>
      </c>
      <c r="B49" s="6" t="s">
        <v>241</v>
      </c>
      <c r="C49" s="11"/>
      <c r="D49" s="11">
        <v>5</v>
      </c>
      <c r="E49" s="11"/>
      <c r="F49" s="11"/>
      <c r="G49" s="33"/>
      <c r="H49" s="33"/>
      <c r="I49" s="33"/>
      <c r="J49" s="33"/>
      <c r="K49" s="33"/>
      <c r="L49" s="33"/>
      <c r="M49" s="33"/>
      <c r="N49" s="33"/>
      <c r="O49" s="33"/>
      <c r="P49" s="33"/>
      <c r="Q49" s="33"/>
      <c r="R49" s="33"/>
      <c r="S49" s="33"/>
      <c r="T49" s="33"/>
      <c r="U49" s="33"/>
      <c r="V49" s="33"/>
      <c r="W49" s="33"/>
      <c r="X49" s="33"/>
      <c r="Y49" s="33"/>
      <c r="Z49" s="33"/>
      <c r="AA49" s="33"/>
    </row>
    <row r="50" spans="1:27" ht="28" x14ac:dyDescent="0.15">
      <c r="A50" s="219"/>
      <c r="B50" s="219"/>
      <c r="C50" s="32" t="s">
        <v>242</v>
      </c>
      <c r="D50" s="139">
        <v>0</v>
      </c>
      <c r="E50" s="89"/>
      <c r="F50" s="19" t="s">
        <v>243</v>
      </c>
      <c r="G50" s="33"/>
      <c r="H50" s="33"/>
      <c r="I50" s="33"/>
      <c r="J50" s="33"/>
      <c r="K50" s="33"/>
      <c r="L50" s="33"/>
      <c r="M50" s="33"/>
      <c r="N50" s="33"/>
      <c r="O50" s="33"/>
      <c r="P50" s="33"/>
      <c r="Q50" s="33"/>
      <c r="R50" s="33"/>
      <c r="S50" s="33"/>
      <c r="T50" s="33"/>
      <c r="U50" s="33"/>
      <c r="V50" s="33"/>
      <c r="W50" s="33"/>
      <c r="X50" s="33"/>
      <c r="Y50" s="33"/>
      <c r="Z50" s="33"/>
      <c r="AA50" s="33"/>
    </row>
    <row r="51" spans="1:27" ht="14" x14ac:dyDescent="0.15">
      <c r="A51" s="219"/>
      <c r="B51" s="219"/>
      <c r="C51" s="32" t="s">
        <v>244</v>
      </c>
      <c r="D51" s="139">
        <v>2</v>
      </c>
      <c r="E51" s="91"/>
      <c r="F51" s="286"/>
      <c r="G51" s="33"/>
      <c r="H51" s="33"/>
      <c r="I51" s="33"/>
      <c r="J51" s="33"/>
      <c r="K51" s="33"/>
      <c r="L51" s="33"/>
      <c r="M51" s="33"/>
      <c r="N51" s="33"/>
      <c r="O51" s="33"/>
      <c r="P51" s="33"/>
      <c r="Q51" s="33"/>
      <c r="R51" s="33"/>
      <c r="S51" s="33"/>
      <c r="T51" s="33"/>
      <c r="U51" s="33"/>
      <c r="V51" s="33"/>
      <c r="W51" s="33"/>
      <c r="X51" s="33"/>
      <c r="Y51" s="33"/>
      <c r="Z51" s="33"/>
      <c r="AA51" s="33"/>
    </row>
    <row r="52" spans="1:27" ht="28" x14ac:dyDescent="0.15">
      <c r="A52" s="219"/>
      <c r="B52" s="219"/>
      <c r="C52" s="32" t="s">
        <v>245</v>
      </c>
      <c r="D52" s="139">
        <v>5</v>
      </c>
      <c r="E52" s="91"/>
      <c r="F52" s="287"/>
      <c r="G52" s="33"/>
      <c r="H52" s="33"/>
      <c r="I52" s="33"/>
      <c r="J52" s="33"/>
      <c r="K52" s="33"/>
      <c r="L52" s="33"/>
      <c r="M52" s="33"/>
      <c r="N52" s="33"/>
      <c r="O52" s="33"/>
      <c r="P52" s="33"/>
      <c r="Q52" s="33"/>
      <c r="R52" s="33"/>
      <c r="S52" s="33"/>
      <c r="T52" s="33"/>
      <c r="U52" s="33"/>
      <c r="V52" s="33"/>
      <c r="W52" s="33"/>
      <c r="X52" s="33"/>
      <c r="Y52" s="33"/>
      <c r="Z52" s="33"/>
      <c r="AA52" s="33"/>
    </row>
    <row r="53" spans="1:27" ht="13" x14ac:dyDescent="0.15">
      <c r="A53" s="46"/>
      <c r="B53" s="32"/>
      <c r="C53" s="32"/>
      <c r="D53" s="33"/>
      <c r="E53" s="33"/>
      <c r="F53" s="32"/>
      <c r="G53" s="33"/>
      <c r="H53" s="33"/>
      <c r="I53" s="33"/>
      <c r="J53" s="33"/>
      <c r="K53" s="33"/>
      <c r="L53" s="33"/>
      <c r="M53" s="33"/>
      <c r="N53" s="33"/>
      <c r="O53" s="33"/>
      <c r="P53" s="33"/>
      <c r="Q53" s="33"/>
      <c r="R53" s="33"/>
      <c r="S53" s="33"/>
      <c r="T53" s="33"/>
      <c r="U53" s="33"/>
      <c r="V53" s="33"/>
      <c r="W53" s="33"/>
      <c r="X53" s="33"/>
      <c r="Y53" s="33"/>
      <c r="Z53" s="33"/>
      <c r="AA53" s="33"/>
    </row>
    <row r="54" spans="1:27" ht="39" customHeight="1" x14ac:dyDescent="0.15">
      <c r="A54" s="144" t="s">
        <v>240</v>
      </c>
      <c r="B54" s="278" t="s">
        <v>357</v>
      </c>
      <c r="C54" s="219"/>
      <c r="D54" s="133">
        <v>15</v>
      </c>
      <c r="E54" s="12"/>
      <c r="F54" s="11"/>
      <c r="G54" s="33"/>
      <c r="H54" s="33"/>
      <c r="I54" s="33"/>
      <c r="J54" s="33"/>
      <c r="K54" s="33"/>
      <c r="L54" s="33"/>
      <c r="M54" s="33"/>
      <c r="N54" s="33"/>
      <c r="O54" s="33"/>
      <c r="P54" s="33"/>
      <c r="Q54" s="33"/>
      <c r="R54" s="33"/>
      <c r="S54" s="33"/>
      <c r="T54" s="33"/>
      <c r="U54" s="33"/>
      <c r="V54" s="33"/>
      <c r="W54" s="33"/>
      <c r="X54" s="33"/>
      <c r="Y54" s="33"/>
      <c r="Z54" s="33"/>
      <c r="AA54" s="33"/>
    </row>
    <row r="55" spans="1:27" ht="28" x14ac:dyDescent="0.15">
      <c r="A55" s="94" t="s">
        <v>247</v>
      </c>
      <c r="B55" s="95"/>
      <c r="C55" s="32" t="s">
        <v>248</v>
      </c>
      <c r="D55" s="139">
        <v>0</v>
      </c>
      <c r="E55" s="89"/>
      <c r="F55" s="97" t="s">
        <v>249</v>
      </c>
      <c r="G55" s="33"/>
      <c r="H55" s="33"/>
      <c r="I55" s="33"/>
      <c r="J55" s="33"/>
      <c r="K55" s="33"/>
      <c r="L55" s="33"/>
      <c r="M55" s="33"/>
      <c r="N55" s="33"/>
      <c r="O55" s="33"/>
      <c r="P55" s="33"/>
      <c r="Q55" s="33"/>
      <c r="R55" s="33"/>
      <c r="S55" s="33"/>
      <c r="T55" s="33"/>
      <c r="U55" s="33"/>
      <c r="V55" s="33"/>
      <c r="W55" s="33"/>
      <c r="X55" s="33"/>
      <c r="Y55" s="33"/>
      <c r="Z55" s="33"/>
      <c r="AA55" s="33"/>
    </row>
    <row r="56" spans="1:27" ht="28" x14ac:dyDescent="0.15">
      <c r="A56" s="94" t="s">
        <v>250</v>
      </c>
      <c r="B56" s="96"/>
      <c r="C56" s="32" t="s">
        <v>251</v>
      </c>
      <c r="D56" s="139">
        <v>4</v>
      </c>
      <c r="E56" s="91"/>
      <c r="F56" s="32"/>
      <c r="G56" s="33"/>
      <c r="H56" s="33"/>
      <c r="I56" s="33"/>
      <c r="J56" s="33"/>
      <c r="K56" s="33"/>
      <c r="L56" s="33"/>
      <c r="M56" s="33"/>
      <c r="N56" s="33"/>
      <c r="O56" s="33"/>
      <c r="P56" s="33"/>
      <c r="Q56" s="33"/>
      <c r="R56" s="33"/>
      <c r="S56" s="33"/>
      <c r="T56" s="33"/>
      <c r="U56" s="33"/>
      <c r="V56" s="33"/>
      <c r="W56" s="33"/>
      <c r="X56" s="33"/>
      <c r="Y56" s="33"/>
      <c r="Z56" s="33"/>
      <c r="AA56" s="33"/>
    </row>
    <row r="57" spans="1:27" ht="28" x14ac:dyDescent="0.15">
      <c r="A57" s="46" t="s">
        <v>252</v>
      </c>
      <c r="B57" s="98">
        <v>0</v>
      </c>
      <c r="C57" s="32" t="s">
        <v>253</v>
      </c>
      <c r="D57" s="139">
        <v>7</v>
      </c>
      <c r="E57" s="91"/>
      <c r="F57" s="32"/>
      <c r="G57" s="33"/>
      <c r="H57" s="33"/>
      <c r="I57" s="33"/>
      <c r="J57" s="33"/>
      <c r="K57" s="33"/>
      <c r="L57" s="33"/>
      <c r="M57" s="33"/>
      <c r="N57" s="33"/>
      <c r="O57" s="33"/>
      <c r="P57" s="33"/>
      <c r="Q57" s="33"/>
      <c r="R57" s="33"/>
      <c r="S57" s="33"/>
      <c r="T57" s="33"/>
      <c r="U57" s="33"/>
      <c r="V57" s="33"/>
      <c r="W57" s="33"/>
      <c r="X57" s="33"/>
      <c r="Y57" s="33"/>
      <c r="Z57" s="33"/>
      <c r="AA57" s="33"/>
    </row>
    <row r="58" spans="1:27" ht="28" x14ac:dyDescent="0.15">
      <c r="A58" s="46"/>
      <c r="B58" s="32"/>
      <c r="C58" s="32" t="s">
        <v>254</v>
      </c>
      <c r="D58" s="139">
        <v>15</v>
      </c>
      <c r="E58" s="91"/>
      <c r="F58" s="32"/>
      <c r="G58" s="33"/>
      <c r="H58" s="33"/>
      <c r="I58" s="33"/>
      <c r="J58" s="33"/>
      <c r="K58" s="33"/>
      <c r="L58" s="33"/>
      <c r="M58" s="33"/>
      <c r="N58" s="33"/>
      <c r="O58" s="33"/>
      <c r="P58" s="33"/>
      <c r="Q58" s="33"/>
      <c r="R58" s="33"/>
      <c r="S58" s="33"/>
      <c r="T58" s="33"/>
      <c r="U58" s="33"/>
      <c r="V58" s="33"/>
      <c r="W58" s="33"/>
      <c r="X58" s="33"/>
      <c r="Y58" s="33"/>
      <c r="Z58" s="33"/>
      <c r="AA58" s="33"/>
    </row>
    <row r="59" spans="1:27" ht="13" x14ac:dyDescent="0.15">
      <c r="A59" s="46"/>
      <c r="B59" s="32"/>
      <c r="C59" s="32"/>
      <c r="D59" s="33"/>
      <c r="E59" s="33"/>
      <c r="F59" s="32"/>
      <c r="G59" s="33"/>
      <c r="H59" s="33"/>
      <c r="I59" s="33"/>
      <c r="J59" s="33"/>
      <c r="K59" s="33"/>
      <c r="L59" s="33"/>
      <c r="M59" s="33"/>
      <c r="N59" s="33"/>
      <c r="O59" s="33"/>
      <c r="P59" s="33"/>
      <c r="Q59" s="33"/>
      <c r="R59" s="33"/>
      <c r="S59" s="33"/>
      <c r="T59" s="33"/>
      <c r="U59" s="33"/>
      <c r="V59" s="33"/>
      <c r="W59" s="33"/>
      <c r="X59" s="33"/>
      <c r="Y59" s="33"/>
      <c r="Z59" s="33"/>
      <c r="AA59" s="33"/>
    </row>
    <row r="60" spans="1:27" ht="68.75" customHeight="1" x14ac:dyDescent="0.15">
      <c r="A60" s="144" t="s">
        <v>246</v>
      </c>
      <c r="B60" s="278" t="s">
        <v>255</v>
      </c>
      <c r="C60" s="219"/>
      <c r="D60" s="133">
        <v>15</v>
      </c>
      <c r="E60" s="12"/>
      <c r="F60" s="11"/>
      <c r="G60" s="33"/>
      <c r="H60" s="33"/>
      <c r="I60" s="33"/>
      <c r="J60" s="33"/>
      <c r="K60" s="33"/>
      <c r="L60" s="33"/>
      <c r="M60" s="33"/>
      <c r="N60" s="33"/>
      <c r="O60" s="33"/>
      <c r="P60" s="33"/>
      <c r="Q60" s="33"/>
      <c r="R60" s="33"/>
      <c r="S60" s="33"/>
      <c r="T60" s="33"/>
      <c r="U60" s="33"/>
      <c r="V60" s="33"/>
      <c r="W60" s="33"/>
      <c r="X60" s="33"/>
      <c r="Y60" s="33"/>
      <c r="Z60" s="33"/>
      <c r="AA60" s="33"/>
    </row>
    <row r="61" spans="1:27" ht="14" x14ac:dyDescent="0.15">
      <c r="A61" s="219"/>
      <c r="B61" s="219"/>
      <c r="C61" s="32" t="s">
        <v>256</v>
      </c>
      <c r="D61" s="139">
        <v>15</v>
      </c>
      <c r="E61" s="89"/>
      <c r="F61" s="32"/>
      <c r="G61" s="33"/>
      <c r="H61" s="33"/>
      <c r="I61" s="33"/>
      <c r="J61" s="33"/>
      <c r="K61" s="33"/>
      <c r="L61" s="33"/>
      <c r="M61" s="33"/>
      <c r="N61" s="33"/>
      <c r="O61" s="33"/>
      <c r="P61" s="33"/>
      <c r="Q61" s="33"/>
      <c r="R61" s="33"/>
      <c r="S61" s="33"/>
      <c r="T61" s="33"/>
      <c r="U61" s="33"/>
      <c r="V61" s="33"/>
      <c r="W61" s="33"/>
      <c r="X61" s="33"/>
      <c r="Y61" s="33"/>
      <c r="Z61" s="33"/>
      <c r="AA61" s="33"/>
    </row>
    <row r="62" spans="1:27" ht="14" x14ac:dyDescent="0.15">
      <c r="A62" s="219"/>
      <c r="B62" s="219"/>
      <c r="C62" s="32" t="s">
        <v>257</v>
      </c>
      <c r="D62" s="139">
        <v>10</v>
      </c>
      <c r="E62" s="91"/>
      <c r="F62" s="32"/>
      <c r="G62" s="33"/>
      <c r="H62" s="33"/>
      <c r="I62" s="33"/>
      <c r="J62" s="33"/>
      <c r="K62" s="33"/>
      <c r="L62" s="33"/>
      <c r="M62" s="33"/>
      <c r="N62" s="33"/>
      <c r="O62" s="33"/>
      <c r="P62" s="33"/>
      <c r="Q62" s="33"/>
      <c r="R62" s="33"/>
      <c r="S62" s="33"/>
      <c r="T62" s="33"/>
      <c r="U62" s="33"/>
      <c r="V62" s="33"/>
      <c r="W62" s="33"/>
      <c r="X62" s="33"/>
      <c r="Y62" s="33"/>
      <c r="Z62" s="33"/>
      <c r="AA62" s="33"/>
    </row>
    <row r="63" spans="1:27" ht="14" x14ac:dyDescent="0.15">
      <c r="A63" s="219"/>
      <c r="B63" s="219"/>
      <c r="C63" s="32" t="s">
        <v>258</v>
      </c>
      <c r="D63" s="139">
        <v>0</v>
      </c>
      <c r="E63" s="91"/>
      <c r="F63" s="32"/>
      <c r="G63" s="33"/>
      <c r="H63" s="33"/>
      <c r="I63" s="33"/>
      <c r="J63" s="33"/>
      <c r="K63" s="33"/>
      <c r="L63" s="33"/>
      <c r="M63" s="33"/>
      <c r="N63" s="33"/>
      <c r="O63" s="33"/>
      <c r="P63" s="33"/>
      <c r="Q63" s="33"/>
      <c r="R63" s="33"/>
      <c r="S63" s="33"/>
      <c r="T63" s="33"/>
      <c r="U63" s="33"/>
      <c r="V63" s="33"/>
      <c r="W63" s="33"/>
      <c r="X63" s="33"/>
      <c r="Y63" s="33"/>
      <c r="Z63" s="33"/>
      <c r="AA63" s="33"/>
    </row>
    <row r="64" spans="1:27" ht="13" x14ac:dyDescent="0.15">
      <c r="A64" s="46"/>
      <c r="B64" s="32"/>
      <c r="C64" s="32"/>
      <c r="D64" s="33"/>
      <c r="E64" s="33"/>
      <c r="F64" s="32"/>
      <c r="G64" s="33"/>
      <c r="H64" s="33"/>
      <c r="I64" s="33"/>
      <c r="J64" s="33"/>
      <c r="K64" s="33"/>
      <c r="L64" s="33"/>
      <c r="M64" s="33"/>
      <c r="N64" s="33"/>
      <c r="O64" s="33"/>
      <c r="P64" s="33"/>
      <c r="Q64" s="33"/>
      <c r="R64" s="33"/>
      <c r="S64" s="33"/>
      <c r="T64" s="33"/>
      <c r="U64" s="33"/>
      <c r="V64" s="33"/>
      <c r="W64" s="33"/>
      <c r="X64" s="33"/>
      <c r="Y64" s="33"/>
      <c r="Z64" s="33"/>
      <c r="AA64" s="33"/>
    </row>
    <row r="65" spans="1:27" ht="13" x14ac:dyDescent="0.15">
      <c r="A65" s="46"/>
      <c r="B65" s="32"/>
      <c r="C65" s="32"/>
      <c r="D65" s="33"/>
      <c r="E65" s="33"/>
      <c r="F65" s="32"/>
      <c r="G65" s="33"/>
      <c r="H65" s="33"/>
      <c r="I65" s="33"/>
      <c r="J65" s="33"/>
      <c r="K65" s="33"/>
      <c r="L65" s="33"/>
      <c r="M65" s="33"/>
      <c r="N65" s="33"/>
      <c r="O65" s="33"/>
      <c r="P65" s="33"/>
      <c r="Q65" s="33"/>
      <c r="R65" s="33"/>
      <c r="S65" s="33"/>
      <c r="T65" s="33"/>
      <c r="U65" s="33"/>
      <c r="V65" s="33"/>
      <c r="W65" s="33"/>
      <c r="X65" s="33"/>
      <c r="Y65" s="33"/>
      <c r="Z65" s="33"/>
      <c r="AA65" s="33"/>
    </row>
    <row r="66" spans="1:27" ht="13" x14ac:dyDescent="0.15">
      <c r="A66" s="267" t="s">
        <v>259</v>
      </c>
      <c r="B66" s="268"/>
      <c r="C66" s="268"/>
      <c r="D66" s="268"/>
      <c r="E66" s="268"/>
      <c r="F66" s="268"/>
      <c r="G66" s="33"/>
      <c r="H66" s="33"/>
      <c r="I66" s="33"/>
      <c r="J66" s="33"/>
      <c r="K66" s="33"/>
      <c r="L66" s="33"/>
      <c r="M66" s="33"/>
      <c r="N66" s="33"/>
      <c r="O66" s="33"/>
      <c r="P66" s="33"/>
      <c r="Q66" s="33"/>
      <c r="R66" s="33"/>
      <c r="S66" s="33"/>
      <c r="T66" s="33"/>
      <c r="U66" s="33"/>
      <c r="V66" s="33"/>
      <c r="W66" s="33"/>
      <c r="X66" s="33"/>
      <c r="Y66" s="33"/>
      <c r="Z66" s="33"/>
      <c r="AA66" s="33"/>
    </row>
    <row r="67" spans="1:27" ht="13" x14ac:dyDescent="0.15">
      <c r="A67" s="46"/>
      <c r="B67" s="32"/>
      <c r="C67" s="32"/>
      <c r="D67" s="33"/>
      <c r="E67" s="33"/>
      <c r="F67" s="32"/>
      <c r="G67" s="33"/>
      <c r="H67" s="33"/>
      <c r="I67" s="33"/>
      <c r="J67" s="33"/>
      <c r="K67" s="33"/>
      <c r="L67" s="33"/>
      <c r="M67" s="33"/>
      <c r="N67" s="33"/>
      <c r="O67" s="33"/>
      <c r="P67" s="33"/>
      <c r="Q67" s="33"/>
      <c r="R67" s="33"/>
      <c r="S67" s="33"/>
      <c r="T67" s="33"/>
      <c r="U67" s="33"/>
      <c r="V67" s="33"/>
      <c r="W67" s="33"/>
      <c r="X67" s="33"/>
      <c r="Y67" s="33"/>
      <c r="Z67" s="33"/>
      <c r="AA67" s="33"/>
    </row>
    <row r="68" spans="1:27" ht="13" x14ac:dyDescent="0.15">
      <c r="B68" s="34"/>
      <c r="C68" s="34"/>
      <c r="F68" s="34"/>
    </row>
    <row r="69" spans="1:27" ht="13" x14ac:dyDescent="0.15">
      <c r="B69" s="34"/>
      <c r="C69" s="34"/>
      <c r="F69" s="34"/>
    </row>
    <row r="70" spans="1:27" ht="13" x14ac:dyDescent="0.15">
      <c r="B70" s="34"/>
      <c r="C70" s="34"/>
      <c r="F70" s="34"/>
    </row>
    <row r="71" spans="1:27" ht="13" x14ac:dyDescent="0.15">
      <c r="B71" s="34"/>
      <c r="C71" s="34"/>
      <c r="F71" s="34"/>
    </row>
    <row r="72" spans="1:27" ht="13" x14ac:dyDescent="0.15">
      <c r="B72" s="34"/>
      <c r="C72" s="34"/>
      <c r="F72" s="34"/>
    </row>
    <row r="73" spans="1:27" ht="13" x14ac:dyDescent="0.15">
      <c r="B73" s="34"/>
      <c r="C73" s="34"/>
      <c r="F73" s="34"/>
    </row>
    <row r="74" spans="1:27" ht="13" x14ac:dyDescent="0.15">
      <c r="B74" s="34"/>
      <c r="C74" s="34"/>
      <c r="F74" s="34"/>
    </row>
    <row r="75" spans="1:27" ht="13" x14ac:dyDescent="0.15">
      <c r="B75" s="34"/>
      <c r="C75" s="34"/>
      <c r="F75" s="34"/>
    </row>
    <row r="76" spans="1:27" ht="13" x14ac:dyDescent="0.15">
      <c r="B76" s="34"/>
      <c r="C76" s="34"/>
      <c r="F76" s="34"/>
    </row>
    <row r="77" spans="1:27" ht="13" x14ac:dyDescent="0.15">
      <c r="B77" s="34"/>
      <c r="C77" s="34"/>
      <c r="F77" s="34"/>
    </row>
    <row r="78" spans="1:27" ht="13" x14ac:dyDescent="0.15">
      <c r="B78" s="34"/>
      <c r="C78" s="34"/>
      <c r="F78" s="34"/>
    </row>
    <row r="79" spans="1:27" ht="13" x14ac:dyDescent="0.15">
      <c r="B79" s="34"/>
      <c r="C79" s="34"/>
      <c r="F79" s="34"/>
    </row>
    <row r="80" spans="1:27" ht="13" x14ac:dyDescent="0.15">
      <c r="B80" s="34"/>
      <c r="C80" s="34"/>
      <c r="F80" s="34"/>
    </row>
    <row r="81" spans="2:6" ht="13" x14ac:dyDescent="0.15">
      <c r="B81" s="34"/>
      <c r="C81" s="34"/>
      <c r="F81" s="34"/>
    </row>
    <row r="82" spans="2:6" ht="13" x14ac:dyDescent="0.15">
      <c r="B82" s="34"/>
      <c r="C82" s="34"/>
      <c r="F82" s="34"/>
    </row>
    <row r="83" spans="2:6" ht="13" x14ac:dyDescent="0.15">
      <c r="B83" s="34"/>
      <c r="C83" s="34"/>
      <c r="F83" s="34"/>
    </row>
    <row r="84" spans="2:6" ht="13" x14ac:dyDescent="0.15">
      <c r="B84" s="34"/>
      <c r="C84" s="34"/>
      <c r="F84" s="34"/>
    </row>
    <row r="85" spans="2:6" ht="13" x14ac:dyDescent="0.15">
      <c r="B85" s="34"/>
      <c r="C85" s="34"/>
      <c r="F85" s="34"/>
    </row>
    <row r="86" spans="2:6" ht="13" x14ac:dyDescent="0.15">
      <c r="B86" s="34"/>
      <c r="C86" s="34"/>
      <c r="F86" s="34"/>
    </row>
    <row r="87" spans="2:6" ht="13" x14ac:dyDescent="0.15">
      <c r="B87" s="34"/>
      <c r="C87" s="34"/>
      <c r="F87" s="34"/>
    </row>
    <row r="88" spans="2:6" ht="13" x14ac:dyDescent="0.15">
      <c r="B88" s="34"/>
      <c r="C88" s="34"/>
      <c r="F88" s="34"/>
    </row>
    <row r="89" spans="2:6" ht="13" x14ac:dyDescent="0.15">
      <c r="B89" s="34"/>
      <c r="C89" s="34"/>
      <c r="F89" s="34"/>
    </row>
    <row r="90" spans="2:6" ht="13" x14ac:dyDescent="0.15">
      <c r="B90" s="34"/>
      <c r="C90" s="34"/>
      <c r="F90" s="34"/>
    </row>
    <row r="91" spans="2:6" ht="13" x14ac:dyDescent="0.15">
      <c r="B91" s="34"/>
      <c r="C91" s="34"/>
      <c r="F91" s="34"/>
    </row>
    <row r="92" spans="2:6" ht="13" x14ac:dyDescent="0.15">
      <c r="B92" s="34"/>
      <c r="C92" s="34"/>
      <c r="F92" s="34"/>
    </row>
    <row r="93" spans="2:6" ht="13" x14ac:dyDescent="0.15">
      <c r="B93" s="34"/>
      <c r="C93" s="34"/>
      <c r="F93" s="34"/>
    </row>
    <row r="94" spans="2:6" ht="13" x14ac:dyDescent="0.15">
      <c r="B94" s="34"/>
      <c r="C94" s="34"/>
      <c r="F94" s="34"/>
    </row>
    <row r="95" spans="2:6" ht="13" x14ac:dyDescent="0.15">
      <c r="B95" s="34"/>
      <c r="C95" s="34"/>
      <c r="F95" s="34"/>
    </row>
    <row r="96" spans="2:6" ht="13" x14ac:dyDescent="0.15">
      <c r="B96" s="34"/>
      <c r="C96" s="34"/>
      <c r="F96" s="34"/>
    </row>
    <row r="97" spans="2:6" ht="13" x14ac:dyDescent="0.15">
      <c r="B97" s="34"/>
      <c r="C97" s="34"/>
      <c r="F97" s="34"/>
    </row>
    <row r="98" spans="2:6" ht="13" x14ac:dyDescent="0.15">
      <c r="B98" s="34"/>
      <c r="C98" s="34"/>
      <c r="F98" s="34"/>
    </row>
    <row r="99" spans="2:6" ht="13" x14ac:dyDescent="0.15">
      <c r="B99" s="34"/>
      <c r="C99" s="34"/>
      <c r="F99" s="34"/>
    </row>
    <row r="100" spans="2:6" ht="13" x14ac:dyDescent="0.15">
      <c r="B100" s="34"/>
      <c r="C100" s="34"/>
      <c r="F100" s="34"/>
    </row>
    <row r="101" spans="2:6" ht="13" x14ac:dyDescent="0.15">
      <c r="B101" s="34"/>
      <c r="C101" s="34"/>
      <c r="F101" s="34"/>
    </row>
    <row r="102" spans="2:6" ht="13" x14ac:dyDescent="0.15">
      <c r="B102" s="34"/>
      <c r="C102" s="34"/>
      <c r="F102" s="34"/>
    </row>
    <row r="103" spans="2:6" ht="13" x14ac:dyDescent="0.15">
      <c r="B103" s="34"/>
      <c r="C103" s="34"/>
      <c r="F103" s="34"/>
    </row>
    <row r="104" spans="2:6" ht="13" x14ac:dyDescent="0.15">
      <c r="B104" s="34"/>
      <c r="C104" s="34"/>
      <c r="F104" s="34"/>
    </row>
    <row r="105" spans="2:6" ht="13" x14ac:dyDescent="0.15">
      <c r="B105" s="34"/>
      <c r="C105" s="34"/>
      <c r="F105" s="34"/>
    </row>
    <row r="106" spans="2:6" ht="13" x14ac:dyDescent="0.15">
      <c r="B106" s="34"/>
      <c r="C106" s="34"/>
      <c r="F106" s="34"/>
    </row>
    <row r="107" spans="2:6" ht="13" x14ac:dyDescent="0.15">
      <c r="B107" s="34"/>
      <c r="C107" s="34"/>
      <c r="F107" s="34"/>
    </row>
    <row r="108" spans="2:6" ht="13" x14ac:dyDescent="0.15">
      <c r="B108" s="34"/>
      <c r="C108" s="34"/>
      <c r="F108" s="34"/>
    </row>
    <row r="109" spans="2:6" ht="13" x14ac:dyDescent="0.15">
      <c r="B109" s="34"/>
      <c r="C109" s="34"/>
      <c r="F109" s="34"/>
    </row>
    <row r="110" spans="2:6" ht="13" x14ac:dyDescent="0.15">
      <c r="B110" s="34"/>
      <c r="C110" s="34"/>
      <c r="F110" s="34"/>
    </row>
    <row r="111" spans="2:6" ht="13" x14ac:dyDescent="0.15">
      <c r="B111" s="34"/>
      <c r="C111" s="34"/>
      <c r="F111" s="34"/>
    </row>
    <row r="112" spans="2:6" ht="13" x14ac:dyDescent="0.15">
      <c r="B112" s="34"/>
      <c r="C112" s="34"/>
      <c r="F112" s="34"/>
    </row>
    <row r="113" spans="2:6" ht="13" x14ac:dyDescent="0.15">
      <c r="B113" s="34"/>
      <c r="C113" s="34"/>
      <c r="F113" s="34"/>
    </row>
    <row r="114" spans="2:6" ht="13" x14ac:dyDescent="0.15">
      <c r="B114" s="34"/>
      <c r="C114" s="34"/>
      <c r="F114" s="34"/>
    </row>
    <row r="115" spans="2:6" ht="13" x14ac:dyDescent="0.15">
      <c r="B115" s="34"/>
      <c r="C115" s="34"/>
      <c r="F115" s="34"/>
    </row>
    <row r="116" spans="2:6" ht="13" x14ac:dyDescent="0.15">
      <c r="B116" s="34"/>
      <c r="C116" s="34"/>
      <c r="F116" s="34"/>
    </row>
    <row r="117" spans="2:6" ht="13" x14ac:dyDescent="0.15">
      <c r="B117" s="34"/>
      <c r="C117" s="34"/>
      <c r="F117" s="34"/>
    </row>
    <row r="118" spans="2:6" ht="13" x14ac:dyDescent="0.15">
      <c r="B118" s="34"/>
      <c r="C118" s="34"/>
      <c r="F118" s="34"/>
    </row>
    <row r="119" spans="2:6" ht="13" x14ac:dyDescent="0.15">
      <c r="B119" s="34"/>
      <c r="C119" s="34"/>
      <c r="F119" s="34"/>
    </row>
    <row r="120" spans="2:6" ht="13" x14ac:dyDescent="0.15">
      <c r="B120" s="34"/>
      <c r="C120" s="34"/>
      <c r="F120" s="34"/>
    </row>
    <row r="121" spans="2:6" ht="13" x14ac:dyDescent="0.15">
      <c r="B121" s="34"/>
      <c r="C121" s="34"/>
      <c r="F121" s="34"/>
    </row>
    <row r="122" spans="2:6" ht="13" x14ac:dyDescent="0.15">
      <c r="B122" s="34"/>
      <c r="C122" s="34"/>
      <c r="F122" s="34"/>
    </row>
    <row r="123" spans="2:6" ht="13" x14ac:dyDescent="0.15">
      <c r="B123" s="34"/>
      <c r="C123" s="34"/>
      <c r="F123" s="34"/>
    </row>
    <row r="124" spans="2:6" ht="13" x14ac:dyDescent="0.15">
      <c r="B124" s="34"/>
      <c r="C124" s="34"/>
      <c r="F124" s="34"/>
    </row>
    <row r="125" spans="2:6" ht="13" x14ac:dyDescent="0.15">
      <c r="B125" s="34"/>
      <c r="C125" s="34"/>
      <c r="F125" s="34"/>
    </row>
    <row r="126" spans="2:6" ht="13" x14ac:dyDescent="0.15">
      <c r="B126" s="34"/>
      <c r="C126" s="34"/>
      <c r="F126" s="34"/>
    </row>
    <row r="127" spans="2:6" ht="13" x14ac:dyDescent="0.15">
      <c r="B127" s="34"/>
      <c r="C127" s="34"/>
      <c r="F127" s="34"/>
    </row>
    <row r="128" spans="2:6" ht="13" x14ac:dyDescent="0.15">
      <c r="B128" s="34"/>
      <c r="C128" s="34"/>
      <c r="F128" s="34"/>
    </row>
    <row r="129" spans="2:6" ht="13" x14ac:dyDescent="0.15">
      <c r="B129" s="34"/>
      <c r="C129" s="34"/>
      <c r="F129" s="34"/>
    </row>
    <row r="130" spans="2:6" ht="13" x14ac:dyDescent="0.15">
      <c r="B130" s="34"/>
      <c r="C130" s="34"/>
      <c r="F130" s="34"/>
    </row>
    <row r="131" spans="2:6" ht="13" x14ac:dyDescent="0.15">
      <c r="B131" s="34"/>
      <c r="C131" s="34"/>
      <c r="F131" s="34"/>
    </row>
    <row r="132" spans="2:6" ht="13" x14ac:dyDescent="0.15">
      <c r="B132" s="34"/>
      <c r="C132" s="34"/>
      <c r="F132" s="34"/>
    </row>
    <row r="133" spans="2:6" ht="13" x14ac:dyDescent="0.15">
      <c r="B133" s="34"/>
      <c r="C133" s="34"/>
      <c r="F133" s="34"/>
    </row>
    <row r="134" spans="2:6" ht="13" x14ac:dyDescent="0.15">
      <c r="B134" s="34"/>
      <c r="C134" s="34"/>
      <c r="F134" s="34"/>
    </row>
    <row r="135" spans="2:6" ht="13" x14ac:dyDescent="0.15">
      <c r="B135" s="34"/>
      <c r="C135" s="34"/>
      <c r="F135" s="34"/>
    </row>
    <row r="136" spans="2:6" ht="13" x14ac:dyDescent="0.15">
      <c r="B136" s="34"/>
      <c r="C136" s="34"/>
      <c r="F136" s="34"/>
    </row>
    <row r="137" spans="2:6" ht="13" x14ac:dyDescent="0.15">
      <c r="B137" s="34"/>
      <c r="C137" s="34"/>
      <c r="F137" s="34"/>
    </row>
    <row r="138" spans="2:6" ht="13" x14ac:dyDescent="0.15">
      <c r="B138" s="34"/>
      <c r="C138" s="34"/>
      <c r="F138" s="34"/>
    </row>
    <row r="139" spans="2:6" ht="13" x14ac:dyDescent="0.15">
      <c r="B139" s="34"/>
      <c r="C139" s="34"/>
      <c r="F139" s="34"/>
    </row>
    <row r="140" spans="2:6" ht="13" x14ac:dyDescent="0.15">
      <c r="B140" s="34"/>
      <c r="C140" s="34"/>
      <c r="F140" s="34"/>
    </row>
    <row r="141" spans="2:6" ht="13" x14ac:dyDescent="0.15">
      <c r="B141" s="34"/>
      <c r="C141" s="34"/>
      <c r="F141" s="34"/>
    </row>
    <row r="142" spans="2:6" ht="13" x14ac:dyDescent="0.15">
      <c r="B142" s="34"/>
      <c r="C142" s="34"/>
      <c r="F142" s="34"/>
    </row>
    <row r="143" spans="2:6" ht="13" x14ac:dyDescent="0.15">
      <c r="B143" s="34"/>
      <c r="C143" s="34"/>
      <c r="F143" s="34"/>
    </row>
    <row r="144" spans="2:6" ht="13" x14ac:dyDescent="0.15">
      <c r="B144" s="34"/>
      <c r="C144" s="34"/>
      <c r="F144" s="34"/>
    </row>
    <row r="145" spans="2:6" ht="13" x14ac:dyDescent="0.15">
      <c r="B145" s="34"/>
      <c r="C145" s="34"/>
      <c r="F145" s="34"/>
    </row>
    <row r="146" spans="2:6" ht="13" x14ac:dyDescent="0.15">
      <c r="B146" s="34"/>
      <c r="C146" s="34"/>
      <c r="F146" s="34"/>
    </row>
    <row r="147" spans="2:6" ht="13" x14ac:dyDescent="0.15">
      <c r="B147" s="34"/>
      <c r="C147" s="34"/>
      <c r="F147" s="34"/>
    </row>
    <row r="148" spans="2:6" ht="13" x14ac:dyDescent="0.15">
      <c r="B148" s="34"/>
      <c r="C148" s="34"/>
      <c r="F148" s="34"/>
    </row>
    <row r="149" spans="2:6" ht="13" x14ac:dyDescent="0.15">
      <c r="B149" s="34"/>
      <c r="C149" s="34"/>
      <c r="F149" s="34"/>
    </row>
    <row r="150" spans="2:6" ht="13" x14ac:dyDescent="0.15">
      <c r="B150" s="34"/>
      <c r="C150" s="34"/>
      <c r="F150" s="34"/>
    </row>
    <row r="151" spans="2:6" ht="13" x14ac:dyDescent="0.15">
      <c r="B151" s="34"/>
      <c r="C151" s="34"/>
      <c r="F151" s="34"/>
    </row>
    <row r="152" spans="2:6" ht="13" x14ac:dyDescent="0.15">
      <c r="B152" s="34"/>
      <c r="C152" s="34"/>
      <c r="F152" s="34"/>
    </row>
    <row r="153" spans="2:6" ht="13" x14ac:dyDescent="0.15">
      <c r="B153" s="34"/>
      <c r="C153" s="34"/>
      <c r="F153" s="34"/>
    </row>
    <row r="154" spans="2:6" ht="13" x14ac:dyDescent="0.15">
      <c r="B154" s="34"/>
      <c r="C154" s="34"/>
      <c r="F154" s="34"/>
    </row>
    <row r="155" spans="2:6" ht="13" x14ac:dyDescent="0.15">
      <c r="B155" s="34"/>
      <c r="C155" s="34"/>
      <c r="F155" s="34"/>
    </row>
    <row r="156" spans="2:6" ht="13" x14ac:dyDescent="0.15">
      <c r="B156" s="34"/>
      <c r="C156" s="34"/>
      <c r="F156" s="34"/>
    </row>
    <row r="157" spans="2:6" ht="13" x14ac:dyDescent="0.15">
      <c r="B157" s="34"/>
      <c r="C157" s="34"/>
      <c r="F157" s="34"/>
    </row>
    <row r="158" spans="2:6" ht="13" x14ac:dyDescent="0.15">
      <c r="B158" s="34"/>
      <c r="C158" s="34"/>
      <c r="F158" s="34"/>
    </row>
    <row r="159" spans="2:6" ht="13" x14ac:dyDescent="0.15">
      <c r="B159" s="34"/>
      <c r="C159" s="34"/>
      <c r="F159" s="34"/>
    </row>
    <row r="160" spans="2:6" ht="13" x14ac:dyDescent="0.15">
      <c r="B160" s="34"/>
      <c r="C160" s="34"/>
      <c r="F160" s="34"/>
    </row>
    <row r="161" spans="2:6" ht="13" x14ac:dyDescent="0.15">
      <c r="B161" s="34"/>
      <c r="C161" s="34"/>
      <c r="F161" s="34"/>
    </row>
    <row r="162" spans="2:6" ht="13" x14ac:dyDescent="0.15">
      <c r="B162" s="34"/>
      <c r="C162" s="34"/>
      <c r="F162" s="34"/>
    </row>
    <row r="163" spans="2:6" ht="13" x14ac:dyDescent="0.15">
      <c r="B163" s="34"/>
      <c r="C163" s="34"/>
      <c r="F163" s="34"/>
    </row>
    <row r="164" spans="2:6" ht="13" x14ac:dyDescent="0.15">
      <c r="B164" s="34"/>
      <c r="C164" s="34"/>
      <c r="F164" s="34"/>
    </row>
    <row r="165" spans="2:6" ht="13" x14ac:dyDescent="0.15">
      <c r="B165" s="34"/>
      <c r="C165" s="34"/>
      <c r="F165" s="34"/>
    </row>
    <row r="166" spans="2:6" ht="13" x14ac:dyDescent="0.15">
      <c r="B166" s="34"/>
      <c r="C166" s="34"/>
      <c r="F166" s="34"/>
    </row>
    <row r="167" spans="2:6" ht="13" x14ac:dyDescent="0.15">
      <c r="B167" s="34"/>
      <c r="C167" s="34"/>
      <c r="F167" s="34"/>
    </row>
    <row r="168" spans="2:6" ht="13" x14ac:dyDescent="0.15">
      <c r="B168" s="34"/>
      <c r="C168" s="34"/>
      <c r="F168" s="34"/>
    </row>
    <row r="169" spans="2:6" ht="13" x14ac:dyDescent="0.15">
      <c r="B169" s="34"/>
      <c r="C169" s="34"/>
      <c r="F169" s="34"/>
    </row>
    <row r="170" spans="2:6" ht="13" x14ac:dyDescent="0.15">
      <c r="B170" s="34"/>
      <c r="C170" s="34"/>
      <c r="F170" s="34"/>
    </row>
    <row r="171" spans="2:6" ht="13" x14ac:dyDescent="0.15">
      <c r="B171" s="34"/>
      <c r="C171" s="34"/>
      <c r="F171" s="34"/>
    </row>
    <row r="172" spans="2:6" ht="13" x14ac:dyDescent="0.15">
      <c r="B172" s="34"/>
      <c r="C172" s="34"/>
      <c r="F172" s="34"/>
    </row>
    <row r="173" spans="2:6" ht="13" x14ac:dyDescent="0.15">
      <c r="B173" s="34"/>
      <c r="C173" s="34"/>
      <c r="F173" s="34"/>
    </row>
    <row r="174" spans="2:6" ht="13" x14ac:dyDescent="0.15">
      <c r="B174" s="34"/>
      <c r="C174" s="34"/>
      <c r="F174" s="34"/>
    </row>
    <row r="175" spans="2:6" ht="13" x14ac:dyDescent="0.15">
      <c r="B175" s="34"/>
      <c r="C175" s="34"/>
      <c r="F175" s="34"/>
    </row>
    <row r="176" spans="2:6" ht="13" x14ac:dyDescent="0.15">
      <c r="B176" s="34"/>
      <c r="C176" s="34"/>
      <c r="F176" s="34"/>
    </row>
    <row r="177" spans="2:6" ht="13" x14ac:dyDescent="0.15">
      <c r="B177" s="34"/>
      <c r="C177" s="34"/>
      <c r="F177" s="34"/>
    </row>
    <row r="178" spans="2:6" ht="13" x14ac:dyDescent="0.15">
      <c r="B178" s="34"/>
      <c r="C178" s="34"/>
      <c r="F178" s="34"/>
    </row>
    <row r="179" spans="2:6" ht="13" x14ac:dyDescent="0.15">
      <c r="B179" s="34"/>
      <c r="C179" s="34"/>
      <c r="F179" s="34"/>
    </row>
    <row r="180" spans="2:6" ht="13" x14ac:dyDescent="0.15">
      <c r="B180" s="34"/>
      <c r="C180" s="34"/>
      <c r="F180" s="34"/>
    </row>
    <row r="181" spans="2:6" ht="13" x14ac:dyDescent="0.15">
      <c r="B181" s="34"/>
      <c r="C181" s="34"/>
      <c r="F181" s="34"/>
    </row>
    <row r="182" spans="2:6" ht="13" x14ac:dyDescent="0.15">
      <c r="B182" s="34"/>
      <c r="C182" s="34"/>
      <c r="F182" s="34"/>
    </row>
    <row r="183" spans="2:6" ht="13" x14ac:dyDescent="0.15">
      <c r="B183" s="34"/>
      <c r="C183" s="34"/>
      <c r="F183" s="34"/>
    </row>
    <row r="184" spans="2:6" ht="13" x14ac:dyDescent="0.15">
      <c r="B184" s="34"/>
      <c r="C184" s="34"/>
      <c r="F184" s="34"/>
    </row>
    <row r="185" spans="2:6" ht="13" x14ac:dyDescent="0.15">
      <c r="B185" s="34"/>
      <c r="C185" s="34"/>
      <c r="F185" s="34"/>
    </row>
    <row r="186" spans="2:6" ht="13" x14ac:dyDescent="0.15">
      <c r="B186" s="34"/>
      <c r="C186" s="34"/>
      <c r="F186" s="34"/>
    </row>
    <row r="187" spans="2:6" ht="13" x14ac:dyDescent="0.15">
      <c r="B187" s="34"/>
      <c r="C187" s="34"/>
      <c r="F187" s="34"/>
    </row>
    <row r="188" spans="2:6" ht="13" x14ac:dyDescent="0.15">
      <c r="B188" s="34"/>
      <c r="C188" s="34"/>
      <c r="F188" s="34"/>
    </row>
    <row r="189" spans="2:6" ht="13" x14ac:dyDescent="0.15">
      <c r="B189" s="34"/>
      <c r="C189" s="34"/>
      <c r="F189" s="34"/>
    </row>
    <row r="190" spans="2:6" ht="13" x14ac:dyDescent="0.15">
      <c r="B190" s="34"/>
      <c r="C190" s="34"/>
      <c r="F190" s="34"/>
    </row>
    <row r="191" spans="2:6" ht="13" x14ac:dyDescent="0.15">
      <c r="B191" s="34"/>
      <c r="C191" s="34"/>
      <c r="F191" s="34"/>
    </row>
    <row r="192" spans="2:6" ht="13" x14ac:dyDescent="0.15">
      <c r="B192" s="34"/>
      <c r="C192" s="34"/>
      <c r="F192" s="34"/>
    </row>
    <row r="193" spans="2:6" ht="13" x14ac:dyDescent="0.15">
      <c r="B193" s="34"/>
      <c r="C193" s="34"/>
      <c r="F193" s="34"/>
    </row>
    <row r="194" spans="2:6" ht="13" x14ac:dyDescent="0.15">
      <c r="B194" s="34"/>
      <c r="C194" s="34"/>
      <c r="F194" s="34"/>
    </row>
    <row r="195" spans="2:6" ht="13" x14ac:dyDescent="0.15">
      <c r="B195" s="34"/>
      <c r="C195" s="34"/>
      <c r="F195" s="34"/>
    </row>
    <row r="196" spans="2:6" ht="13" x14ac:dyDescent="0.15">
      <c r="B196" s="34"/>
      <c r="C196" s="34"/>
      <c r="F196" s="34"/>
    </row>
    <row r="197" spans="2:6" ht="13" x14ac:dyDescent="0.15">
      <c r="B197" s="34"/>
      <c r="C197" s="34"/>
      <c r="F197" s="34"/>
    </row>
    <row r="198" spans="2:6" ht="13" x14ac:dyDescent="0.15">
      <c r="B198" s="34"/>
      <c r="C198" s="34"/>
      <c r="F198" s="34"/>
    </row>
    <row r="199" spans="2:6" ht="13" x14ac:dyDescent="0.15">
      <c r="B199" s="34"/>
      <c r="C199" s="34"/>
      <c r="F199" s="34"/>
    </row>
    <row r="200" spans="2:6" ht="13" x14ac:dyDescent="0.15">
      <c r="B200" s="34"/>
      <c r="C200" s="34"/>
      <c r="F200" s="34"/>
    </row>
    <row r="201" spans="2:6" ht="13" x14ac:dyDescent="0.15">
      <c r="B201" s="34"/>
      <c r="C201" s="34"/>
      <c r="F201" s="34"/>
    </row>
    <row r="202" spans="2:6" ht="13" x14ac:dyDescent="0.15">
      <c r="B202" s="34"/>
      <c r="C202" s="34"/>
      <c r="F202" s="34"/>
    </row>
    <row r="203" spans="2:6" ht="13" x14ac:dyDescent="0.15">
      <c r="B203" s="34"/>
      <c r="C203" s="34"/>
      <c r="F203" s="34"/>
    </row>
    <row r="204" spans="2:6" ht="13" x14ac:dyDescent="0.15">
      <c r="B204" s="34"/>
      <c r="C204" s="34"/>
      <c r="F204" s="34"/>
    </row>
    <row r="205" spans="2:6" ht="13" x14ac:dyDescent="0.15">
      <c r="B205" s="34"/>
      <c r="C205" s="34"/>
      <c r="F205" s="34"/>
    </row>
    <row r="206" spans="2:6" ht="13" x14ac:dyDescent="0.15">
      <c r="B206" s="34"/>
      <c r="C206" s="34"/>
      <c r="F206" s="34"/>
    </row>
    <row r="207" spans="2:6" ht="13" x14ac:dyDescent="0.15">
      <c r="B207" s="34"/>
      <c r="C207" s="34"/>
      <c r="F207" s="34"/>
    </row>
    <row r="208" spans="2:6" ht="13" x14ac:dyDescent="0.15">
      <c r="B208" s="34"/>
      <c r="C208" s="34"/>
      <c r="F208" s="34"/>
    </row>
    <row r="209" spans="2:6" ht="13" x14ac:dyDescent="0.15">
      <c r="B209" s="34"/>
      <c r="C209" s="34"/>
      <c r="F209" s="34"/>
    </row>
    <row r="210" spans="2:6" ht="13" x14ac:dyDescent="0.15">
      <c r="B210" s="34"/>
      <c r="C210" s="34"/>
      <c r="F210" s="34"/>
    </row>
    <row r="211" spans="2:6" ht="13" x14ac:dyDescent="0.15">
      <c r="B211" s="34"/>
      <c r="C211" s="34"/>
      <c r="F211" s="34"/>
    </row>
    <row r="212" spans="2:6" ht="13" x14ac:dyDescent="0.15">
      <c r="B212" s="34"/>
      <c r="C212" s="34"/>
      <c r="F212" s="34"/>
    </row>
    <row r="213" spans="2:6" ht="13" x14ac:dyDescent="0.15">
      <c r="B213" s="34"/>
      <c r="C213" s="34"/>
      <c r="F213" s="34"/>
    </row>
    <row r="214" spans="2:6" ht="13" x14ac:dyDescent="0.15">
      <c r="B214" s="34"/>
      <c r="C214" s="34"/>
      <c r="F214" s="34"/>
    </row>
    <row r="215" spans="2:6" ht="13" x14ac:dyDescent="0.15">
      <c r="B215" s="34"/>
      <c r="C215" s="34"/>
      <c r="F215" s="34"/>
    </row>
    <row r="216" spans="2:6" ht="13" x14ac:dyDescent="0.15">
      <c r="B216" s="34"/>
      <c r="C216" s="34"/>
      <c r="F216" s="34"/>
    </row>
    <row r="217" spans="2:6" ht="13" x14ac:dyDescent="0.15">
      <c r="B217" s="34"/>
      <c r="C217" s="34"/>
      <c r="F217" s="34"/>
    </row>
    <row r="218" spans="2:6" ht="13" x14ac:dyDescent="0.15">
      <c r="B218" s="34"/>
      <c r="C218" s="34"/>
      <c r="F218" s="34"/>
    </row>
    <row r="219" spans="2:6" ht="13" x14ac:dyDescent="0.15">
      <c r="B219" s="34"/>
      <c r="C219" s="34"/>
      <c r="F219" s="34"/>
    </row>
    <row r="220" spans="2:6" ht="13" x14ac:dyDescent="0.15">
      <c r="B220" s="34"/>
      <c r="C220" s="34"/>
      <c r="F220" s="34"/>
    </row>
    <row r="221" spans="2:6" ht="13" x14ac:dyDescent="0.15">
      <c r="B221" s="34"/>
      <c r="C221" s="34"/>
      <c r="F221" s="34"/>
    </row>
    <row r="222" spans="2:6" ht="13" x14ac:dyDescent="0.15">
      <c r="B222" s="34"/>
      <c r="C222" s="34"/>
      <c r="F222" s="34"/>
    </row>
    <row r="223" spans="2:6" ht="13" x14ac:dyDescent="0.15">
      <c r="B223" s="34"/>
      <c r="C223" s="34"/>
      <c r="F223" s="34"/>
    </row>
    <row r="224" spans="2:6" ht="13" x14ac:dyDescent="0.15">
      <c r="B224" s="34"/>
      <c r="C224" s="34"/>
      <c r="F224" s="34"/>
    </row>
    <row r="225" spans="2:6" ht="13" x14ac:dyDescent="0.15">
      <c r="B225" s="34"/>
      <c r="C225" s="34"/>
      <c r="F225" s="34"/>
    </row>
    <row r="226" spans="2:6" ht="13" x14ac:dyDescent="0.15">
      <c r="B226" s="34"/>
      <c r="C226" s="34"/>
      <c r="F226" s="34"/>
    </row>
    <row r="227" spans="2:6" ht="13" x14ac:dyDescent="0.15">
      <c r="B227" s="34"/>
      <c r="C227" s="34"/>
      <c r="F227" s="34"/>
    </row>
    <row r="228" spans="2:6" ht="13" x14ac:dyDescent="0.15">
      <c r="B228" s="34"/>
      <c r="C228" s="34"/>
      <c r="F228" s="34"/>
    </row>
    <row r="229" spans="2:6" ht="13" x14ac:dyDescent="0.15">
      <c r="B229" s="34"/>
      <c r="C229" s="34"/>
      <c r="F229" s="34"/>
    </row>
    <row r="230" spans="2:6" ht="13" x14ac:dyDescent="0.15">
      <c r="B230" s="34"/>
      <c r="C230" s="34"/>
      <c r="F230" s="34"/>
    </row>
    <row r="231" spans="2:6" ht="13" x14ac:dyDescent="0.15">
      <c r="B231" s="34"/>
      <c r="C231" s="34"/>
      <c r="F231" s="34"/>
    </row>
    <row r="232" spans="2:6" ht="13" x14ac:dyDescent="0.15">
      <c r="B232" s="34"/>
      <c r="C232" s="34"/>
      <c r="F232" s="34"/>
    </row>
    <row r="233" spans="2:6" ht="13" x14ac:dyDescent="0.15">
      <c r="B233" s="34"/>
      <c r="C233" s="34"/>
      <c r="F233" s="34"/>
    </row>
    <row r="234" spans="2:6" ht="13" x14ac:dyDescent="0.15">
      <c r="B234" s="34"/>
      <c r="C234" s="34"/>
      <c r="F234" s="34"/>
    </row>
    <row r="235" spans="2:6" ht="13" x14ac:dyDescent="0.15">
      <c r="B235" s="34"/>
      <c r="C235" s="34"/>
      <c r="F235" s="34"/>
    </row>
    <row r="236" spans="2:6" ht="13" x14ac:dyDescent="0.15">
      <c r="B236" s="34"/>
      <c r="C236" s="34"/>
      <c r="F236" s="34"/>
    </row>
    <row r="237" spans="2:6" ht="13" x14ac:dyDescent="0.15">
      <c r="B237" s="34"/>
      <c r="C237" s="34"/>
      <c r="F237" s="34"/>
    </row>
    <row r="238" spans="2:6" ht="13" x14ac:dyDescent="0.15">
      <c r="B238" s="34"/>
      <c r="C238" s="34"/>
      <c r="F238" s="34"/>
    </row>
    <row r="239" spans="2:6" ht="13" x14ac:dyDescent="0.15">
      <c r="B239" s="34"/>
      <c r="C239" s="34"/>
      <c r="F239" s="34"/>
    </row>
    <row r="240" spans="2:6" ht="13" x14ac:dyDescent="0.15">
      <c r="B240" s="34"/>
      <c r="C240" s="34"/>
      <c r="F240" s="34"/>
    </row>
    <row r="241" spans="2:6" ht="13" x14ac:dyDescent="0.15">
      <c r="B241" s="34"/>
      <c r="C241" s="34"/>
      <c r="F241" s="34"/>
    </row>
    <row r="242" spans="2:6" ht="13" x14ac:dyDescent="0.15">
      <c r="B242" s="34"/>
      <c r="C242" s="34"/>
      <c r="F242" s="34"/>
    </row>
    <row r="243" spans="2:6" ht="13" x14ac:dyDescent="0.15">
      <c r="B243" s="34"/>
      <c r="C243" s="34"/>
      <c r="F243" s="34"/>
    </row>
    <row r="244" spans="2:6" ht="13" x14ac:dyDescent="0.15">
      <c r="B244" s="34"/>
      <c r="C244" s="34"/>
      <c r="F244" s="34"/>
    </row>
    <row r="245" spans="2:6" ht="13" x14ac:dyDescent="0.15">
      <c r="B245" s="34"/>
      <c r="C245" s="34"/>
      <c r="F245" s="34"/>
    </row>
    <row r="246" spans="2:6" ht="13" x14ac:dyDescent="0.15">
      <c r="B246" s="34"/>
      <c r="C246" s="34"/>
      <c r="F246" s="34"/>
    </row>
    <row r="247" spans="2:6" ht="13" x14ac:dyDescent="0.15">
      <c r="B247" s="34"/>
      <c r="C247" s="34"/>
      <c r="F247" s="34"/>
    </row>
    <row r="248" spans="2:6" ht="13" x14ac:dyDescent="0.15">
      <c r="B248" s="34"/>
      <c r="C248" s="34"/>
      <c r="F248" s="34"/>
    </row>
    <row r="249" spans="2:6" ht="13" x14ac:dyDescent="0.15">
      <c r="B249" s="34"/>
      <c r="C249" s="34"/>
      <c r="F249" s="34"/>
    </row>
    <row r="250" spans="2:6" ht="13" x14ac:dyDescent="0.15">
      <c r="B250" s="34"/>
      <c r="C250" s="34"/>
      <c r="F250" s="34"/>
    </row>
    <row r="251" spans="2:6" ht="13" x14ac:dyDescent="0.15">
      <c r="B251" s="34"/>
      <c r="C251" s="34"/>
      <c r="F251" s="34"/>
    </row>
    <row r="252" spans="2:6" ht="13" x14ac:dyDescent="0.15">
      <c r="B252" s="34"/>
      <c r="C252" s="34"/>
      <c r="F252" s="34"/>
    </row>
    <row r="253" spans="2:6" ht="13" x14ac:dyDescent="0.15">
      <c r="B253" s="34"/>
      <c r="C253" s="34"/>
      <c r="F253" s="34"/>
    </row>
    <row r="254" spans="2:6" ht="13" x14ac:dyDescent="0.15">
      <c r="B254" s="34"/>
      <c r="C254" s="34"/>
      <c r="F254" s="34"/>
    </row>
    <row r="255" spans="2:6" ht="13" x14ac:dyDescent="0.15">
      <c r="B255" s="34"/>
      <c r="C255" s="34"/>
      <c r="F255" s="34"/>
    </row>
    <row r="256" spans="2:6" ht="13" x14ac:dyDescent="0.15">
      <c r="B256" s="34"/>
      <c r="C256" s="34"/>
      <c r="F256" s="34"/>
    </row>
    <row r="257" spans="2:6" ht="13" x14ac:dyDescent="0.15">
      <c r="B257" s="34"/>
      <c r="C257" s="34"/>
      <c r="F257" s="34"/>
    </row>
    <row r="258" spans="2:6" ht="13" x14ac:dyDescent="0.15">
      <c r="B258" s="34"/>
      <c r="C258" s="34"/>
      <c r="F258" s="34"/>
    </row>
    <row r="259" spans="2:6" ht="13" x14ac:dyDescent="0.15">
      <c r="B259" s="34"/>
      <c r="C259" s="34"/>
      <c r="F259" s="34"/>
    </row>
    <row r="260" spans="2:6" ht="13" x14ac:dyDescent="0.15">
      <c r="B260" s="34"/>
      <c r="C260" s="34"/>
      <c r="F260" s="34"/>
    </row>
    <row r="261" spans="2:6" ht="13" x14ac:dyDescent="0.15">
      <c r="B261" s="34"/>
      <c r="C261" s="34"/>
      <c r="F261" s="34"/>
    </row>
    <row r="262" spans="2:6" ht="13" x14ac:dyDescent="0.15">
      <c r="B262" s="34"/>
      <c r="C262" s="34"/>
      <c r="F262" s="34"/>
    </row>
    <row r="263" spans="2:6" ht="13" x14ac:dyDescent="0.15">
      <c r="B263" s="34"/>
      <c r="C263" s="34"/>
      <c r="F263" s="34"/>
    </row>
    <row r="264" spans="2:6" ht="13" x14ac:dyDescent="0.15">
      <c r="B264" s="34"/>
      <c r="C264" s="34"/>
      <c r="F264" s="34"/>
    </row>
    <row r="265" spans="2:6" ht="13" x14ac:dyDescent="0.15">
      <c r="B265" s="34"/>
      <c r="C265" s="34"/>
      <c r="F265" s="34"/>
    </row>
    <row r="266" spans="2:6" ht="13" x14ac:dyDescent="0.15">
      <c r="B266" s="34"/>
      <c r="C266" s="34"/>
      <c r="F266" s="34"/>
    </row>
    <row r="267" spans="2:6" ht="13" x14ac:dyDescent="0.15">
      <c r="B267" s="34"/>
      <c r="C267" s="34"/>
      <c r="F267" s="34"/>
    </row>
    <row r="268" spans="2:6" ht="13" x14ac:dyDescent="0.15">
      <c r="B268" s="34"/>
      <c r="C268" s="34"/>
      <c r="F268" s="34"/>
    </row>
    <row r="269" spans="2:6" ht="13" x14ac:dyDescent="0.15">
      <c r="B269" s="34"/>
      <c r="C269" s="34"/>
      <c r="F269" s="34"/>
    </row>
    <row r="270" spans="2:6" ht="13" x14ac:dyDescent="0.15">
      <c r="B270" s="34"/>
      <c r="C270" s="34"/>
      <c r="F270" s="34"/>
    </row>
    <row r="271" spans="2:6" ht="13" x14ac:dyDescent="0.15">
      <c r="B271" s="34"/>
      <c r="C271" s="34"/>
      <c r="F271" s="34"/>
    </row>
    <row r="272" spans="2:6" ht="13" x14ac:dyDescent="0.15">
      <c r="B272" s="34"/>
      <c r="C272" s="34"/>
      <c r="F272" s="34"/>
    </row>
    <row r="273" spans="2:6" ht="13" x14ac:dyDescent="0.15">
      <c r="B273" s="34"/>
      <c r="C273" s="34"/>
      <c r="F273" s="34"/>
    </row>
    <row r="274" spans="2:6" ht="13" x14ac:dyDescent="0.15">
      <c r="B274" s="34"/>
      <c r="C274" s="34"/>
      <c r="F274" s="34"/>
    </row>
    <row r="275" spans="2:6" ht="13" x14ac:dyDescent="0.15">
      <c r="B275" s="34"/>
      <c r="C275" s="34"/>
      <c r="F275" s="34"/>
    </row>
    <row r="276" spans="2:6" ht="13" x14ac:dyDescent="0.15">
      <c r="B276" s="34"/>
      <c r="C276" s="34"/>
      <c r="F276" s="34"/>
    </row>
    <row r="277" spans="2:6" ht="13" x14ac:dyDescent="0.15">
      <c r="B277" s="34"/>
      <c r="C277" s="34"/>
      <c r="F277" s="34"/>
    </row>
    <row r="278" spans="2:6" ht="13" x14ac:dyDescent="0.15">
      <c r="B278" s="34"/>
      <c r="C278" s="34"/>
      <c r="F278" s="34"/>
    </row>
    <row r="279" spans="2:6" ht="13" x14ac:dyDescent="0.15">
      <c r="B279" s="34"/>
      <c r="C279" s="34"/>
      <c r="F279" s="34"/>
    </row>
    <row r="280" spans="2:6" ht="13" x14ac:dyDescent="0.15">
      <c r="B280" s="34"/>
      <c r="C280" s="34"/>
      <c r="F280" s="34"/>
    </row>
    <row r="281" spans="2:6" ht="13" x14ac:dyDescent="0.15">
      <c r="B281" s="34"/>
      <c r="C281" s="34"/>
      <c r="F281" s="34"/>
    </row>
    <row r="282" spans="2:6" ht="13" x14ac:dyDescent="0.15">
      <c r="B282" s="34"/>
      <c r="C282" s="34"/>
      <c r="F282" s="34"/>
    </row>
    <row r="283" spans="2:6" ht="13" x14ac:dyDescent="0.15">
      <c r="B283" s="34"/>
      <c r="C283" s="34"/>
      <c r="F283" s="34"/>
    </row>
    <row r="284" spans="2:6" ht="13" x14ac:dyDescent="0.15">
      <c r="B284" s="34"/>
      <c r="C284" s="34"/>
      <c r="F284" s="34"/>
    </row>
    <row r="285" spans="2:6" ht="13" x14ac:dyDescent="0.15">
      <c r="B285" s="34"/>
      <c r="C285" s="34"/>
      <c r="F285" s="34"/>
    </row>
    <row r="286" spans="2:6" ht="13" x14ac:dyDescent="0.15">
      <c r="B286" s="34"/>
      <c r="C286" s="34"/>
      <c r="F286" s="34"/>
    </row>
    <row r="287" spans="2:6" ht="13" x14ac:dyDescent="0.15">
      <c r="B287" s="34"/>
      <c r="C287" s="34"/>
      <c r="F287" s="34"/>
    </row>
    <row r="288" spans="2:6" ht="13" x14ac:dyDescent="0.15">
      <c r="B288" s="34"/>
      <c r="C288" s="34"/>
      <c r="F288" s="34"/>
    </row>
    <row r="289" spans="2:6" ht="13" x14ac:dyDescent="0.15">
      <c r="B289" s="34"/>
      <c r="C289" s="34"/>
      <c r="F289" s="34"/>
    </row>
    <row r="290" spans="2:6" ht="13" x14ac:dyDescent="0.15">
      <c r="B290" s="34"/>
      <c r="C290" s="34"/>
      <c r="F290" s="34"/>
    </row>
    <row r="291" spans="2:6" ht="13" x14ac:dyDescent="0.15">
      <c r="B291" s="34"/>
      <c r="C291" s="34"/>
      <c r="F291" s="34"/>
    </row>
    <row r="292" spans="2:6" ht="13" x14ac:dyDescent="0.15">
      <c r="B292" s="34"/>
      <c r="C292" s="34"/>
      <c r="F292" s="34"/>
    </row>
    <row r="293" spans="2:6" ht="13" x14ac:dyDescent="0.15">
      <c r="B293" s="34"/>
      <c r="C293" s="34"/>
      <c r="F293" s="34"/>
    </row>
    <row r="294" spans="2:6" ht="13" x14ac:dyDescent="0.15">
      <c r="B294" s="34"/>
      <c r="C294" s="34"/>
      <c r="F294" s="34"/>
    </row>
    <row r="295" spans="2:6" ht="13" x14ac:dyDescent="0.15">
      <c r="B295" s="34"/>
      <c r="C295" s="34"/>
      <c r="F295" s="34"/>
    </row>
    <row r="296" spans="2:6" ht="13" x14ac:dyDescent="0.15">
      <c r="B296" s="34"/>
      <c r="C296" s="34"/>
      <c r="F296" s="34"/>
    </row>
    <row r="297" spans="2:6" ht="13" x14ac:dyDescent="0.15">
      <c r="B297" s="34"/>
      <c r="C297" s="34"/>
      <c r="F297" s="34"/>
    </row>
    <row r="298" spans="2:6" ht="13" x14ac:dyDescent="0.15">
      <c r="B298" s="34"/>
      <c r="C298" s="34"/>
      <c r="F298" s="34"/>
    </row>
    <row r="299" spans="2:6" ht="13" x14ac:dyDescent="0.15">
      <c r="B299" s="34"/>
      <c r="C299" s="34"/>
      <c r="F299" s="34"/>
    </row>
    <row r="300" spans="2:6" ht="13" x14ac:dyDescent="0.15">
      <c r="B300" s="34"/>
      <c r="C300" s="34"/>
      <c r="F300" s="34"/>
    </row>
    <row r="301" spans="2:6" ht="13" x14ac:dyDescent="0.15">
      <c r="B301" s="34"/>
      <c r="C301" s="34"/>
      <c r="F301" s="34"/>
    </row>
    <row r="302" spans="2:6" ht="13" x14ac:dyDescent="0.15">
      <c r="B302" s="34"/>
      <c r="C302" s="34"/>
      <c r="F302" s="34"/>
    </row>
    <row r="303" spans="2:6" ht="13" x14ac:dyDescent="0.15">
      <c r="B303" s="34"/>
      <c r="C303" s="34"/>
      <c r="F303" s="34"/>
    </row>
    <row r="304" spans="2:6" ht="13" x14ac:dyDescent="0.15">
      <c r="B304" s="34"/>
      <c r="C304" s="34"/>
      <c r="F304" s="34"/>
    </row>
    <row r="305" spans="2:6" ht="13" x14ac:dyDescent="0.15">
      <c r="B305" s="34"/>
      <c r="C305" s="34"/>
      <c r="F305" s="34"/>
    </row>
    <row r="306" spans="2:6" ht="13" x14ac:dyDescent="0.15">
      <c r="B306" s="34"/>
      <c r="C306" s="34"/>
      <c r="F306" s="34"/>
    </row>
    <row r="307" spans="2:6" ht="13" x14ac:dyDescent="0.15">
      <c r="B307" s="34"/>
      <c r="C307" s="34"/>
      <c r="F307" s="34"/>
    </row>
    <row r="308" spans="2:6" ht="13" x14ac:dyDescent="0.15">
      <c r="B308" s="34"/>
      <c r="C308" s="34"/>
      <c r="F308" s="34"/>
    </row>
    <row r="309" spans="2:6" ht="13" x14ac:dyDescent="0.15">
      <c r="B309" s="34"/>
      <c r="C309" s="34"/>
      <c r="F309" s="34"/>
    </row>
    <row r="310" spans="2:6" ht="13" x14ac:dyDescent="0.15">
      <c r="B310" s="34"/>
      <c r="C310" s="34"/>
      <c r="F310" s="34"/>
    </row>
    <row r="311" spans="2:6" ht="13" x14ac:dyDescent="0.15">
      <c r="B311" s="34"/>
      <c r="C311" s="34"/>
      <c r="F311" s="34"/>
    </row>
    <row r="312" spans="2:6" ht="13" x14ac:dyDescent="0.15">
      <c r="B312" s="34"/>
      <c r="C312" s="34"/>
      <c r="F312" s="34"/>
    </row>
    <row r="313" spans="2:6" ht="13" x14ac:dyDescent="0.15">
      <c r="B313" s="34"/>
      <c r="C313" s="34"/>
      <c r="F313" s="34"/>
    </row>
    <row r="314" spans="2:6" ht="13" x14ac:dyDescent="0.15">
      <c r="B314" s="34"/>
      <c r="C314" s="34"/>
      <c r="F314" s="34"/>
    </row>
    <row r="315" spans="2:6" ht="13" x14ac:dyDescent="0.15">
      <c r="B315" s="34"/>
      <c r="C315" s="34"/>
      <c r="F315" s="34"/>
    </row>
    <row r="316" spans="2:6" ht="13" x14ac:dyDescent="0.15">
      <c r="B316" s="34"/>
      <c r="C316" s="34"/>
      <c r="F316" s="34"/>
    </row>
    <row r="317" spans="2:6" ht="13" x14ac:dyDescent="0.15">
      <c r="B317" s="34"/>
      <c r="C317" s="34"/>
      <c r="F317" s="34"/>
    </row>
    <row r="318" spans="2:6" ht="13" x14ac:dyDescent="0.15">
      <c r="B318" s="34"/>
      <c r="C318" s="34"/>
      <c r="F318" s="34"/>
    </row>
    <row r="319" spans="2:6" ht="13" x14ac:dyDescent="0.15">
      <c r="B319" s="34"/>
      <c r="C319" s="34"/>
      <c r="F319" s="34"/>
    </row>
    <row r="320" spans="2:6" ht="13" x14ac:dyDescent="0.15">
      <c r="B320" s="34"/>
      <c r="C320" s="34"/>
      <c r="F320" s="34"/>
    </row>
    <row r="321" spans="2:6" ht="13" x14ac:dyDescent="0.15">
      <c r="B321" s="34"/>
      <c r="C321" s="34"/>
      <c r="F321" s="34"/>
    </row>
    <row r="322" spans="2:6" ht="13" x14ac:dyDescent="0.15">
      <c r="B322" s="34"/>
      <c r="C322" s="34"/>
      <c r="F322" s="34"/>
    </row>
    <row r="323" spans="2:6" ht="13" x14ac:dyDescent="0.15">
      <c r="B323" s="34"/>
      <c r="C323" s="34"/>
      <c r="F323" s="34"/>
    </row>
    <row r="324" spans="2:6" ht="13" x14ac:dyDescent="0.15">
      <c r="B324" s="34"/>
      <c r="C324" s="34"/>
      <c r="F324" s="34"/>
    </row>
    <row r="325" spans="2:6" ht="13" x14ac:dyDescent="0.15">
      <c r="B325" s="34"/>
      <c r="C325" s="34"/>
      <c r="F325" s="34"/>
    </row>
    <row r="326" spans="2:6" ht="13" x14ac:dyDescent="0.15">
      <c r="B326" s="34"/>
      <c r="C326" s="34"/>
      <c r="F326" s="34"/>
    </row>
    <row r="327" spans="2:6" ht="13" x14ac:dyDescent="0.15">
      <c r="B327" s="34"/>
      <c r="C327" s="34"/>
      <c r="F327" s="34"/>
    </row>
    <row r="328" spans="2:6" ht="13" x14ac:dyDescent="0.15">
      <c r="B328" s="34"/>
      <c r="C328" s="34"/>
      <c r="F328" s="34"/>
    </row>
    <row r="329" spans="2:6" ht="13" x14ac:dyDescent="0.15">
      <c r="B329" s="34"/>
      <c r="C329" s="34"/>
      <c r="F329" s="34"/>
    </row>
    <row r="330" spans="2:6" ht="13" x14ac:dyDescent="0.15">
      <c r="B330" s="34"/>
      <c r="C330" s="34"/>
      <c r="F330" s="34"/>
    </row>
    <row r="331" spans="2:6" ht="13" x14ac:dyDescent="0.15">
      <c r="B331" s="34"/>
      <c r="C331" s="34"/>
      <c r="F331" s="34"/>
    </row>
    <row r="332" spans="2:6" ht="13" x14ac:dyDescent="0.15">
      <c r="B332" s="34"/>
      <c r="C332" s="34"/>
      <c r="F332" s="34"/>
    </row>
    <row r="333" spans="2:6" ht="13" x14ac:dyDescent="0.15">
      <c r="B333" s="34"/>
      <c r="C333" s="34"/>
      <c r="F333" s="34"/>
    </row>
    <row r="334" spans="2:6" ht="13" x14ac:dyDescent="0.15">
      <c r="B334" s="34"/>
      <c r="C334" s="34"/>
      <c r="F334" s="34"/>
    </row>
    <row r="335" spans="2:6" ht="13" x14ac:dyDescent="0.15">
      <c r="B335" s="34"/>
      <c r="C335" s="34"/>
      <c r="F335" s="34"/>
    </row>
    <row r="336" spans="2:6" ht="13" x14ac:dyDescent="0.15">
      <c r="B336" s="34"/>
      <c r="C336" s="34"/>
      <c r="F336" s="34"/>
    </row>
    <row r="337" spans="2:6" ht="13" x14ac:dyDescent="0.15">
      <c r="B337" s="34"/>
      <c r="C337" s="34"/>
      <c r="F337" s="34"/>
    </row>
    <row r="338" spans="2:6" ht="13" x14ac:dyDescent="0.15">
      <c r="B338" s="34"/>
      <c r="C338" s="34"/>
      <c r="F338" s="34"/>
    </row>
    <row r="339" spans="2:6" ht="13" x14ac:dyDescent="0.15">
      <c r="B339" s="34"/>
      <c r="C339" s="34"/>
      <c r="F339" s="34"/>
    </row>
    <row r="340" spans="2:6" ht="13" x14ac:dyDescent="0.15">
      <c r="B340" s="34"/>
      <c r="C340" s="34"/>
      <c r="F340" s="34"/>
    </row>
    <row r="341" spans="2:6" ht="13" x14ac:dyDescent="0.15">
      <c r="B341" s="34"/>
      <c r="C341" s="34"/>
      <c r="F341" s="34"/>
    </row>
    <row r="342" spans="2:6" ht="13" x14ac:dyDescent="0.15">
      <c r="B342" s="34"/>
      <c r="C342" s="34"/>
      <c r="F342" s="34"/>
    </row>
    <row r="343" spans="2:6" ht="13" x14ac:dyDescent="0.15">
      <c r="B343" s="34"/>
      <c r="C343" s="34"/>
      <c r="F343" s="34"/>
    </row>
    <row r="344" spans="2:6" ht="13" x14ac:dyDescent="0.15">
      <c r="B344" s="34"/>
      <c r="C344" s="34"/>
      <c r="F344" s="34"/>
    </row>
    <row r="345" spans="2:6" ht="13" x14ac:dyDescent="0.15">
      <c r="B345" s="34"/>
      <c r="C345" s="34"/>
      <c r="F345" s="34"/>
    </row>
    <row r="346" spans="2:6" ht="13" x14ac:dyDescent="0.15">
      <c r="B346" s="34"/>
      <c r="C346" s="34"/>
      <c r="F346" s="34"/>
    </row>
    <row r="347" spans="2:6" ht="13" x14ac:dyDescent="0.15">
      <c r="B347" s="34"/>
      <c r="C347" s="34"/>
      <c r="F347" s="34"/>
    </row>
    <row r="348" spans="2:6" ht="13" x14ac:dyDescent="0.15">
      <c r="B348" s="34"/>
      <c r="C348" s="34"/>
      <c r="F348" s="34"/>
    </row>
    <row r="349" spans="2:6" ht="13" x14ac:dyDescent="0.15">
      <c r="B349" s="34"/>
      <c r="C349" s="34"/>
      <c r="F349" s="34"/>
    </row>
    <row r="350" spans="2:6" ht="13" x14ac:dyDescent="0.15">
      <c r="B350" s="34"/>
      <c r="C350" s="34"/>
      <c r="F350" s="34"/>
    </row>
    <row r="351" spans="2:6" ht="13" x14ac:dyDescent="0.15">
      <c r="B351" s="34"/>
      <c r="C351" s="34"/>
      <c r="F351" s="34"/>
    </row>
    <row r="352" spans="2:6" ht="13" x14ac:dyDescent="0.15">
      <c r="B352" s="34"/>
      <c r="C352" s="34"/>
      <c r="F352" s="34"/>
    </row>
    <row r="353" spans="2:6" ht="13" x14ac:dyDescent="0.15">
      <c r="B353" s="34"/>
      <c r="C353" s="34"/>
      <c r="F353" s="34"/>
    </row>
    <row r="354" spans="2:6" ht="13" x14ac:dyDescent="0.15">
      <c r="B354" s="34"/>
      <c r="C354" s="34"/>
      <c r="F354" s="34"/>
    </row>
    <row r="355" spans="2:6" ht="13" x14ac:dyDescent="0.15">
      <c r="B355" s="34"/>
      <c r="C355" s="34"/>
      <c r="F355" s="34"/>
    </row>
    <row r="356" spans="2:6" ht="13" x14ac:dyDescent="0.15">
      <c r="B356" s="34"/>
      <c r="C356" s="34"/>
      <c r="F356" s="34"/>
    </row>
    <row r="357" spans="2:6" ht="13" x14ac:dyDescent="0.15">
      <c r="B357" s="34"/>
      <c r="C357" s="34"/>
      <c r="F357" s="34"/>
    </row>
    <row r="358" spans="2:6" ht="13" x14ac:dyDescent="0.15">
      <c r="B358" s="34"/>
      <c r="C358" s="34"/>
      <c r="F358" s="34"/>
    </row>
    <row r="359" spans="2:6" ht="13" x14ac:dyDescent="0.15">
      <c r="B359" s="34"/>
      <c r="C359" s="34"/>
      <c r="F359" s="34"/>
    </row>
    <row r="360" spans="2:6" ht="13" x14ac:dyDescent="0.15">
      <c r="B360" s="34"/>
      <c r="C360" s="34"/>
      <c r="F360" s="34"/>
    </row>
    <row r="361" spans="2:6" ht="13" x14ac:dyDescent="0.15">
      <c r="B361" s="34"/>
      <c r="C361" s="34"/>
      <c r="F361" s="34"/>
    </row>
    <row r="362" spans="2:6" ht="13" x14ac:dyDescent="0.15">
      <c r="B362" s="34"/>
      <c r="C362" s="34"/>
      <c r="F362" s="34"/>
    </row>
    <row r="363" spans="2:6" ht="13" x14ac:dyDescent="0.15">
      <c r="B363" s="34"/>
      <c r="C363" s="34"/>
      <c r="F363" s="34"/>
    </row>
    <row r="364" spans="2:6" ht="13" x14ac:dyDescent="0.15">
      <c r="B364" s="34"/>
      <c r="C364" s="34"/>
      <c r="F364" s="34"/>
    </row>
    <row r="365" spans="2:6" ht="13" x14ac:dyDescent="0.15">
      <c r="B365" s="34"/>
      <c r="C365" s="34"/>
      <c r="F365" s="34"/>
    </row>
    <row r="366" spans="2:6" ht="13" x14ac:dyDescent="0.15">
      <c r="B366" s="34"/>
      <c r="C366" s="34"/>
      <c r="F366" s="34"/>
    </row>
    <row r="367" spans="2:6" ht="13" x14ac:dyDescent="0.15">
      <c r="B367" s="34"/>
      <c r="C367" s="34"/>
      <c r="F367" s="34"/>
    </row>
    <row r="368" spans="2:6" ht="13" x14ac:dyDescent="0.15">
      <c r="B368" s="34"/>
      <c r="C368" s="34"/>
      <c r="F368" s="34"/>
    </row>
    <row r="369" spans="2:6" ht="13" x14ac:dyDescent="0.15">
      <c r="B369" s="34"/>
      <c r="C369" s="34"/>
      <c r="F369" s="34"/>
    </row>
    <row r="370" spans="2:6" ht="13" x14ac:dyDescent="0.15">
      <c r="B370" s="34"/>
      <c r="C370" s="34"/>
      <c r="F370" s="34"/>
    </row>
    <row r="371" spans="2:6" ht="13" x14ac:dyDescent="0.15">
      <c r="B371" s="34"/>
      <c r="C371" s="34"/>
      <c r="F371" s="34"/>
    </row>
    <row r="372" spans="2:6" ht="13" x14ac:dyDescent="0.15">
      <c r="B372" s="34"/>
      <c r="C372" s="34"/>
      <c r="F372" s="34"/>
    </row>
    <row r="373" spans="2:6" ht="13" x14ac:dyDescent="0.15">
      <c r="B373" s="34"/>
      <c r="C373" s="34"/>
      <c r="F373" s="34"/>
    </row>
    <row r="374" spans="2:6" ht="13" x14ac:dyDescent="0.15">
      <c r="B374" s="34"/>
      <c r="C374" s="34"/>
      <c r="F374" s="34"/>
    </row>
    <row r="375" spans="2:6" ht="13" x14ac:dyDescent="0.15">
      <c r="B375" s="34"/>
      <c r="C375" s="34"/>
      <c r="F375" s="34"/>
    </row>
    <row r="376" spans="2:6" ht="13" x14ac:dyDescent="0.15">
      <c r="B376" s="34"/>
      <c r="C376" s="34"/>
      <c r="F376" s="34"/>
    </row>
    <row r="377" spans="2:6" ht="13" x14ac:dyDescent="0.15">
      <c r="B377" s="34"/>
      <c r="C377" s="34"/>
      <c r="F377" s="34"/>
    </row>
    <row r="378" spans="2:6" ht="13" x14ac:dyDescent="0.15">
      <c r="B378" s="34"/>
      <c r="C378" s="34"/>
      <c r="F378" s="34"/>
    </row>
    <row r="379" spans="2:6" ht="13" x14ac:dyDescent="0.15">
      <c r="B379" s="34"/>
      <c r="C379" s="34"/>
      <c r="F379" s="34"/>
    </row>
    <row r="380" spans="2:6" ht="13" x14ac:dyDescent="0.15">
      <c r="B380" s="34"/>
      <c r="C380" s="34"/>
      <c r="F380" s="34"/>
    </row>
    <row r="381" spans="2:6" ht="13" x14ac:dyDescent="0.15">
      <c r="B381" s="34"/>
      <c r="C381" s="34"/>
      <c r="F381" s="34"/>
    </row>
    <row r="382" spans="2:6" ht="13" x14ac:dyDescent="0.15">
      <c r="B382" s="34"/>
      <c r="C382" s="34"/>
      <c r="F382" s="34"/>
    </row>
    <row r="383" spans="2:6" ht="13" x14ac:dyDescent="0.15">
      <c r="B383" s="34"/>
      <c r="C383" s="34"/>
      <c r="F383" s="34"/>
    </row>
    <row r="384" spans="2:6" ht="13" x14ac:dyDescent="0.15">
      <c r="B384" s="34"/>
      <c r="C384" s="34"/>
      <c r="F384" s="34"/>
    </row>
    <row r="385" spans="2:6" ht="13" x14ac:dyDescent="0.15">
      <c r="B385" s="34"/>
      <c r="C385" s="34"/>
      <c r="F385" s="34"/>
    </row>
    <row r="386" spans="2:6" ht="13" x14ac:dyDescent="0.15">
      <c r="B386" s="34"/>
      <c r="C386" s="34"/>
      <c r="F386" s="34"/>
    </row>
    <row r="387" spans="2:6" ht="13" x14ac:dyDescent="0.15">
      <c r="B387" s="34"/>
      <c r="C387" s="34"/>
      <c r="F387" s="34"/>
    </row>
    <row r="388" spans="2:6" ht="13" x14ac:dyDescent="0.15">
      <c r="B388" s="34"/>
      <c r="C388" s="34"/>
      <c r="F388" s="34"/>
    </row>
    <row r="389" spans="2:6" ht="13" x14ac:dyDescent="0.15">
      <c r="B389" s="34"/>
      <c r="C389" s="34"/>
      <c r="F389" s="34"/>
    </row>
    <row r="390" spans="2:6" ht="13" x14ac:dyDescent="0.15">
      <c r="B390" s="34"/>
      <c r="C390" s="34"/>
      <c r="F390" s="34"/>
    </row>
    <row r="391" spans="2:6" ht="13" x14ac:dyDescent="0.15">
      <c r="B391" s="34"/>
      <c r="C391" s="34"/>
      <c r="F391" s="34"/>
    </row>
    <row r="392" spans="2:6" ht="13" x14ac:dyDescent="0.15">
      <c r="B392" s="34"/>
      <c r="C392" s="34"/>
      <c r="F392" s="34"/>
    </row>
    <row r="393" spans="2:6" ht="13" x14ac:dyDescent="0.15">
      <c r="B393" s="34"/>
      <c r="C393" s="34"/>
      <c r="F393" s="34"/>
    </row>
    <row r="394" spans="2:6" ht="13" x14ac:dyDescent="0.15">
      <c r="B394" s="34"/>
      <c r="C394" s="34"/>
      <c r="F394" s="34"/>
    </row>
    <row r="395" spans="2:6" ht="13" x14ac:dyDescent="0.15">
      <c r="B395" s="34"/>
      <c r="C395" s="34"/>
      <c r="F395" s="34"/>
    </row>
    <row r="396" spans="2:6" ht="13" x14ac:dyDescent="0.15">
      <c r="B396" s="34"/>
      <c r="C396" s="34"/>
      <c r="F396" s="34"/>
    </row>
    <row r="397" spans="2:6" ht="13" x14ac:dyDescent="0.15">
      <c r="B397" s="34"/>
      <c r="C397" s="34"/>
      <c r="F397" s="34"/>
    </row>
    <row r="398" spans="2:6" ht="13" x14ac:dyDescent="0.15">
      <c r="B398" s="34"/>
      <c r="C398" s="34"/>
      <c r="F398" s="34"/>
    </row>
    <row r="399" spans="2:6" ht="13" x14ac:dyDescent="0.15">
      <c r="B399" s="34"/>
      <c r="C399" s="34"/>
      <c r="F399" s="34"/>
    </row>
    <row r="400" spans="2:6" ht="13" x14ac:dyDescent="0.15">
      <c r="B400" s="34"/>
      <c r="C400" s="34"/>
      <c r="F400" s="34"/>
    </row>
    <row r="401" spans="2:6" ht="13" x14ac:dyDescent="0.15">
      <c r="B401" s="34"/>
      <c r="C401" s="34"/>
      <c r="F401" s="34"/>
    </row>
    <row r="402" spans="2:6" ht="13" x14ac:dyDescent="0.15">
      <c r="B402" s="34"/>
      <c r="C402" s="34"/>
      <c r="F402" s="34"/>
    </row>
    <row r="403" spans="2:6" ht="13" x14ac:dyDescent="0.15">
      <c r="B403" s="34"/>
      <c r="C403" s="34"/>
      <c r="F403" s="34"/>
    </row>
    <row r="404" spans="2:6" ht="13" x14ac:dyDescent="0.15">
      <c r="B404" s="34"/>
      <c r="C404" s="34"/>
      <c r="F404" s="34"/>
    </row>
    <row r="405" spans="2:6" ht="13" x14ac:dyDescent="0.15">
      <c r="B405" s="34"/>
      <c r="C405" s="34"/>
      <c r="F405" s="34"/>
    </row>
    <row r="406" spans="2:6" ht="13" x14ac:dyDescent="0.15">
      <c r="B406" s="34"/>
      <c r="C406" s="34"/>
      <c r="F406" s="34"/>
    </row>
    <row r="407" spans="2:6" ht="13" x14ac:dyDescent="0.15">
      <c r="B407" s="34"/>
      <c r="C407" s="34"/>
      <c r="F407" s="34"/>
    </row>
    <row r="408" spans="2:6" ht="13" x14ac:dyDescent="0.15">
      <c r="B408" s="34"/>
      <c r="C408" s="34"/>
      <c r="F408" s="34"/>
    </row>
    <row r="409" spans="2:6" ht="13" x14ac:dyDescent="0.15">
      <c r="B409" s="34"/>
      <c r="C409" s="34"/>
      <c r="F409" s="34"/>
    </row>
    <row r="410" spans="2:6" ht="13" x14ac:dyDescent="0.15">
      <c r="B410" s="34"/>
      <c r="C410" s="34"/>
      <c r="F410" s="34"/>
    </row>
    <row r="411" spans="2:6" ht="13" x14ac:dyDescent="0.15">
      <c r="B411" s="34"/>
      <c r="C411" s="34"/>
      <c r="F411" s="34"/>
    </row>
    <row r="412" spans="2:6" ht="13" x14ac:dyDescent="0.15">
      <c r="B412" s="34"/>
      <c r="C412" s="34"/>
      <c r="F412" s="34"/>
    </row>
    <row r="413" spans="2:6" ht="13" x14ac:dyDescent="0.15">
      <c r="B413" s="34"/>
      <c r="C413" s="34"/>
      <c r="F413" s="34"/>
    </row>
    <row r="414" spans="2:6" ht="13" x14ac:dyDescent="0.15">
      <c r="B414" s="34"/>
      <c r="C414" s="34"/>
      <c r="F414" s="34"/>
    </row>
    <row r="415" spans="2:6" ht="13" x14ac:dyDescent="0.15">
      <c r="B415" s="34"/>
      <c r="C415" s="34"/>
      <c r="F415" s="34"/>
    </row>
    <row r="416" spans="2:6" ht="13" x14ac:dyDescent="0.15">
      <c r="B416" s="34"/>
      <c r="C416" s="34"/>
      <c r="F416" s="34"/>
    </row>
    <row r="417" spans="2:6" ht="13" x14ac:dyDescent="0.15">
      <c r="B417" s="34"/>
      <c r="C417" s="34"/>
      <c r="F417" s="34"/>
    </row>
    <row r="418" spans="2:6" ht="13" x14ac:dyDescent="0.15">
      <c r="B418" s="34"/>
      <c r="C418" s="34"/>
      <c r="F418" s="34"/>
    </row>
    <row r="419" spans="2:6" ht="13" x14ac:dyDescent="0.15">
      <c r="B419" s="34"/>
      <c r="C419" s="34"/>
      <c r="F419" s="34"/>
    </row>
    <row r="420" spans="2:6" ht="13" x14ac:dyDescent="0.15">
      <c r="B420" s="34"/>
      <c r="C420" s="34"/>
      <c r="F420" s="34"/>
    </row>
    <row r="421" spans="2:6" ht="13" x14ac:dyDescent="0.15">
      <c r="B421" s="34"/>
      <c r="C421" s="34"/>
      <c r="F421" s="34"/>
    </row>
    <row r="422" spans="2:6" ht="13" x14ac:dyDescent="0.15">
      <c r="B422" s="34"/>
      <c r="C422" s="34"/>
      <c r="F422" s="34"/>
    </row>
    <row r="423" spans="2:6" ht="13" x14ac:dyDescent="0.15">
      <c r="B423" s="34"/>
      <c r="C423" s="34"/>
      <c r="F423" s="34"/>
    </row>
    <row r="424" spans="2:6" ht="13" x14ac:dyDescent="0.15">
      <c r="B424" s="34"/>
      <c r="C424" s="34"/>
      <c r="F424" s="34"/>
    </row>
    <row r="425" spans="2:6" ht="13" x14ac:dyDescent="0.15">
      <c r="B425" s="34"/>
      <c r="C425" s="34"/>
      <c r="F425" s="34"/>
    </row>
    <row r="426" spans="2:6" ht="13" x14ac:dyDescent="0.15">
      <c r="B426" s="34"/>
      <c r="C426" s="34"/>
      <c r="F426" s="34"/>
    </row>
    <row r="427" spans="2:6" ht="13" x14ac:dyDescent="0.15">
      <c r="B427" s="34"/>
      <c r="C427" s="34"/>
      <c r="F427" s="34"/>
    </row>
    <row r="428" spans="2:6" ht="13" x14ac:dyDescent="0.15">
      <c r="B428" s="34"/>
      <c r="C428" s="34"/>
      <c r="F428" s="34"/>
    </row>
    <row r="429" spans="2:6" ht="13" x14ac:dyDescent="0.15">
      <c r="B429" s="34"/>
      <c r="C429" s="34"/>
      <c r="F429" s="34"/>
    </row>
    <row r="430" spans="2:6" ht="13" x14ac:dyDescent="0.15">
      <c r="B430" s="34"/>
      <c r="C430" s="34"/>
      <c r="F430" s="34"/>
    </row>
    <row r="431" spans="2:6" ht="13" x14ac:dyDescent="0.15">
      <c r="B431" s="34"/>
      <c r="C431" s="34"/>
      <c r="F431" s="34"/>
    </row>
    <row r="432" spans="2:6" ht="13" x14ac:dyDescent="0.15">
      <c r="B432" s="34"/>
      <c r="C432" s="34"/>
      <c r="F432" s="34"/>
    </row>
    <row r="433" spans="2:6" ht="13" x14ac:dyDescent="0.15">
      <c r="B433" s="34"/>
      <c r="C433" s="34"/>
      <c r="F433" s="34"/>
    </row>
    <row r="434" spans="2:6" ht="13" x14ac:dyDescent="0.15">
      <c r="B434" s="34"/>
      <c r="C434" s="34"/>
      <c r="F434" s="34"/>
    </row>
    <row r="435" spans="2:6" ht="13" x14ac:dyDescent="0.15">
      <c r="B435" s="34"/>
      <c r="C435" s="34"/>
      <c r="F435" s="34"/>
    </row>
    <row r="436" spans="2:6" ht="13" x14ac:dyDescent="0.15">
      <c r="B436" s="34"/>
      <c r="C436" s="34"/>
      <c r="F436" s="34"/>
    </row>
    <row r="437" spans="2:6" ht="13" x14ac:dyDescent="0.15">
      <c r="B437" s="34"/>
      <c r="C437" s="34"/>
      <c r="F437" s="34"/>
    </row>
    <row r="438" spans="2:6" ht="13" x14ac:dyDescent="0.15">
      <c r="B438" s="34"/>
      <c r="C438" s="34"/>
      <c r="F438" s="34"/>
    </row>
    <row r="439" spans="2:6" ht="13" x14ac:dyDescent="0.15">
      <c r="B439" s="34"/>
      <c r="C439" s="34"/>
      <c r="F439" s="34"/>
    </row>
    <row r="440" spans="2:6" ht="13" x14ac:dyDescent="0.15">
      <c r="B440" s="34"/>
      <c r="C440" s="34"/>
      <c r="F440" s="34"/>
    </row>
    <row r="441" spans="2:6" ht="13" x14ac:dyDescent="0.15">
      <c r="B441" s="34"/>
      <c r="C441" s="34"/>
      <c r="F441" s="34"/>
    </row>
    <row r="442" spans="2:6" ht="13" x14ac:dyDescent="0.15">
      <c r="B442" s="34"/>
      <c r="C442" s="34"/>
      <c r="F442" s="34"/>
    </row>
    <row r="443" spans="2:6" ht="13" x14ac:dyDescent="0.15">
      <c r="B443" s="34"/>
      <c r="C443" s="34"/>
      <c r="F443" s="34"/>
    </row>
    <row r="444" spans="2:6" ht="13" x14ac:dyDescent="0.15">
      <c r="B444" s="34"/>
      <c r="C444" s="34"/>
      <c r="F444" s="34"/>
    </row>
    <row r="445" spans="2:6" ht="13" x14ac:dyDescent="0.15">
      <c r="B445" s="34"/>
      <c r="C445" s="34"/>
      <c r="F445" s="34"/>
    </row>
    <row r="446" spans="2:6" ht="13" x14ac:dyDescent="0.15">
      <c r="B446" s="34"/>
      <c r="C446" s="34"/>
      <c r="F446" s="34"/>
    </row>
    <row r="447" spans="2:6" ht="13" x14ac:dyDescent="0.15">
      <c r="B447" s="34"/>
      <c r="C447" s="34"/>
      <c r="F447" s="34"/>
    </row>
    <row r="448" spans="2:6" ht="13" x14ac:dyDescent="0.15">
      <c r="B448" s="34"/>
      <c r="C448" s="34"/>
      <c r="F448" s="34"/>
    </row>
    <row r="449" spans="2:6" ht="13" x14ac:dyDescent="0.15">
      <c r="B449" s="34"/>
      <c r="C449" s="34"/>
      <c r="F449" s="34"/>
    </row>
    <row r="450" spans="2:6" ht="13" x14ac:dyDescent="0.15">
      <c r="B450" s="34"/>
      <c r="C450" s="34"/>
      <c r="F450" s="34"/>
    </row>
    <row r="451" spans="2:6" ht="13" x14ac:dyDescent="0.15">
      <c r="B451" s="34"/>
      <c r="C451" s="34"/>
      <c r="F451" s="34"/>
    </row>
    <row r="452" spans="2:6" ht="13" x14ac:dyDescent="0.15">
      <c r="B452" s="34"/>
      <c r="C452" s="34"/>
      <c r="F452" s="34"/>
    </row>
    <row r="453" spans="2:6" ht="13" x14ac:dyDescent="0.15">
      <c r="B453" s="34"/>
      <c r="C453" s="34"/>
      <c r="F453" s="34"/>
    </row>
    <row r="454" spans="2:6" ht="13" x14ac:dyDescent="0.15">
      <c r="B454" s="34"/>
      <c r="C454" s="34"/>
      <c r="F454" s="34"/>
    </row>
    <row r="455" spans="2:6" ht="13" x14ac:dyDescent="0.15">
      <c r="B455" s="34"/>
      <c r="C455" s="34"/>
      <c r="F455" s="34"/>
    </row>
    <row r="456" spans="2:6" ht="13" x14ac:dyDescent="0.15">
      <c r="B456" s="34"/>
      <c r="C456" s="34"/>
      <c r="F456" s="34"/>
    </row>
    <row r="457" spans="2:6" ht="13" x14ac:dyDescent="0.15">
      <c r="B457" s="34"/>
      <c r="C457" s="34"/>
      <c r="F457" s="34"/>
    </row>
    <row r="458" spans="2:6" ht="13" x14ac:dyDescent="0.15">
      <c r="B458" s="34"/>
      <c r="C458" s="34"/>
      <c r="F458" s="34"/>
    </row>
    <row r="459" spans="2:6" ht="13" x14ac:dyDescent="0.15">
      <c r="B459" s="34"/>
      <c r="C459" s="34"/>
      <c r="F459" s="34"/>
    </row>
    <row r="460" spans="2:6" ht="13" x14ac:dyDescent="0.15">
      <c r="B460" s="34"/>
      <c r="C460" s="34"/>
      <c r="F460" s="34"/>
    </row>
    <row r="461" spans="2:6" ht="13" x14ac:dyDescent="0.15">
      <c r="B461" s="34"/>
      <c r="C461" s="34"/>
      <c r="F461" s="34"/>
    </row>
    <row r="462" spans="2:6" ht="13" x14ac:dyDescent="0.15">
      <c r="B462" s="34"/>
      <c r="C462" s="34"/>
      <c r="F462" s="34"/>
    </row>
    <row r="463" spans="2:6" ht="13" x14ac:dyDescent="0.15">
      <c r="B463" s="34"/>
      <c r="C463" s="34"/>
      <c r="F463" s="34"/>
    </row>
    <row r="464" spans="2:6" ht="13" x14ac:dyDescent="0.15">
      <c r="B464" s="34"/>
      <c r="C464" s="34"/>
      <c r="F464" s="34"/>
    </row>
    <row r="465" spans="2:6" ht="13" x14ac:dyDescent="0.15">
      <c r="B465" s="34"/>
      <c r="C465" s="34"/>
      <c r="F465" s="34"/>
    </row>
    <row r="466" spans="2:6" ht="13" x14ac:dyDescent="0.15">
      <c r="B466" s="34"/>
      <c r="C466" s="34"/>
      <c r="F466" s="34"/>
    </row>
    <row r="467" spans="2:6" ht="13" x14ac:dyDescent="0.15">
      <c r="B467" s="34"/>
      <c r="C467" s="34"/>
      <c r="F467" s="34"/>
    </row>
    <row r="468" spans="2:6" ht="13" x14ac:dyDescent="0.15">
      <c r="B468" s="34"/>
      <c r="C468" s="34"/>
      <c r="F468" s="34"/>
    </row>
    <row r="469" spans="2:6" ht="13" x14ac:dyDescent="0.15">
      <c r="B469" s="34"/>
      <c r="C469" s="34"/>
      <c r="F469" s="34"/>
    </row>
    <row r="470" spans="2:6" ht="13" x14ac:dyDescent="0.15">
      <c r="B470" s="34"/>
      <c r="C470" s="34"/>
      <c r="F470" s="34"/>
    </row>
    <row r="471" spans="2:6" ht="13" x14ac:dyDescent="0.15">
      <c r="B471" s="34"/>
      <c r="C471" s="34"/>
      <c r="F471" s="34"/>
    </row>
    <row r="472" spans="2:6" ht="13" x14ac:dyDescent="0.15">
      <c r="B472" s="34"/>
      <c r="C472" s="34"/>
      <c r="F472" s="34"/>
    </row>
    <row r="473" spans="2:6" ht="13" x14ac:dyDescent="0.15">
      <c r="B473" s="34"/>
      <c r="C473" s="34"/>
      <c r="F473" s="34"/>
    </row>
    <row r="474" spans="2:6" ht="13" x14ac:dyDescent="0.15">
      <c r="B474" s="34"/>
      <c r="C474" s="34"/>
      <c r="F474" s="34"/>
    </row>
    <row r="475" spans="2:6" ht="13" x14ac:dyDescent="0.15">
      <c r="B475" s="34"/>
      <c r="C475" s="34"/>
      <c r="F475" s="34"/>
    </row>
    <row r="476" spans="2:6" ht="13" x14ac:dyDescent="0.15">
      <c r="B476" s="34"/>
      <c r="C476" s="34"/>
      <c r="F476" s="34"/>
    </row>
    <row r="477" spans="2:6" ht="13" x14ac:dyDescent="0.15">
      <c r="B477" s="34"/>
      <c r="C477" s="34"/>
      <c r="F477" s="34"/>
    </row>
    <row r="478" spans="2:6" ht="13" x14ac:dyDescent="0.15">
      <c r="B478" s="34"/>
      <c r="C478" s="34"/>
      <c r="F478" s="34"/>
    </row>
    <row r="479" spans="2:6" ht="13" x14ac:dyDescent="0.15">
      <c r="B479" s="34"/>
      <c r="C479" s="34"/>
      <c r="F479" s="34"/>
    </row>
    <row r="480" spans="2:6" ht="13" x14ac:dyDescent="0.15">
      <c r="B480" s="34"/>
      <c r="C480" s="34"/>
      <c r="F480" s="34"/>
    </row>
    <row r="481" spans="2:6" ht="13" x14ac:dyDescent="0.15">
      <c r="B481" s="34"/>
      <c r="C481" s="34"/>
      <c r="F481" s="34"/>
    </row>
    <row r="482" spans="2:6" ht="13" x14ac:dyDescent="0.15">
      <c r="B482" s="34"/>
      <c r="C482" s="34"/>
      <c r="F482" s="34"/>
    </row>
    <row r="483" spans="2:6" ht="13" x14ac:dyDescent="0.15">
      <c r="B483" s="34"/>
      <c r="C483" s="34"/>
      <c r="F483" s="34"/>
    </row>
    <row r="484" spans="2:6" ht="13" x14ac:dyDescent="0.15">
      <c r="B484" s="34"/>
      <c r="C484" s="34"/>
      <c r="F484" s="34"/>
    </row>
    <row r="485" spans="2:6" ht="13" x14ac:dyDescent="0.15">
      <c r="B485" s="34"/>
      <c r="C485" s="34"/>
      <c r="F485" s="34"/>
    </row>
    <row r="486" spans="2:6" ht="13" x14ac:dyDescent="0.15">
      <c r="B486" s="34"/>
      <c r="C486" s="34"/>
      <c r="F486" s="34"/>
    </row>
    <row r="487" spans="2:6" ht="13" x14ac:dyDescent="0.15">
      <c r="B487" s="34"/>
      <c r="C487" s="34"/>
      <c r="F487" s="34"/>
    </row>
    <row r="488" spans="2:6" ht="13" x14ac:dyDescent="0.15">
      <c r="B488" s="34"/>
      <c r="C488" s="34"/>
      <c r="F488" s="34"/>
    </row>
    <row r="489" spans="2:6" ht="13" x14ac:dyDescent="0.15">
      <c r="B489" s="34"/>
      <c r="C489" s="34"/>
      <c r="F489" s="34"/>
    </row>
    <row r="490" spans="2:6" ht="13" x14ac:dyDescent="0.15">
      <c r="B490" s="34"/>
      <c r="C490" s="34"/>
      <c r="F490" s="34"/>
    </row>
    <row r="491" spans="2:6" ht="13" x14ac:dyDescent="0.15">
      <c r="B491" s="34"/>
      <c r="C491" s="34"/>
      <c r="F491" s="34"/>
    </row>
    <row r="492" spans="2:6" ht="13" x14ac:dyDescent="0.15">
      <c r="B492" s="34"/>
      <c r="C492" s="34"/>
      <c r="F492" s="34"/>
    </row>
    <row r="493" spans="2:6" ht="13" x14ac:dyDescent="0.15">
      <c r="B493" s="34"/>
      <c r="C493" s="34"/>
      <c r="F493" s="34"/>
    </row>
    <row r="494" spans="2:6" ht="13" x14ac:dyDescent="0.15">
      <c r="B494" s="34"/>
      <c r="C494" s="34"/>
      <c r="F494" s="34"/>
    </row>
    <row r="495" spans="2:6" ht="13" x14ac:dyDescent="0.15">
      <c r="B495" s="34"/>
      <c r="C495" s="34"/>
      <c r="F495" s="34"/>
    </row>
    <row r="496" spans="2:6" ht="13" x14ac:dyDescent="0.15">
      <c r="B496" s="34"/>
      <c r="C496" s="34"/>
      <c r="F496" s="34"/>
    </row>
    <row r="497" spans="2:6" ht="13" x14ac:dyDescent="0.15">
      <c r="B497" s="34"/>
      <c r="C497" s="34"/>
      <c r="F497" s="34"/>
    </row>
    <row r="498" spans="2:6" ht="13" x14ac:dyDescent="0.15">
      <c r="B498" s="34"/>
      <c r="C498" s="34"/>
      <c r="F498" s="34"/>
    </row>
    <row r="499" spans="2:6" ht="13" x14ac:dyDescent="0.15">
      <c r="B499" s="34"/>
      <c r="C499" s="34"/>
      <c r="F499" s="34"/>
    </row>
    <row r="500" spans="2:6" ht="13" x14ac:dyDescent="0.15">
      <c r="B500" s="34"/>
      <c r="C500" s="34"/>
      <c r="F500" s="34"/>
    </row>
    <row r="501" spans="2:6" ht="13" x14ac:dyDescent="0.15">
      <c r="B501" s="34"/>
      <c r="C501" s="34"/>
      <c r="F501" s="34"/>
    </row>
    <row r="502" spans="2:6" ht="13" x14ac:dyDescent="0.15">
      <c r="B502" s="34"/>
      <c r="C502" s="34"/>
      <c r="F502" s="34"/>
    </row>
    <row r="503" spans="2:6" ht="13" x14ac:dyDescent="0.15">
      <c r="B503" s="34"/>
      <c r="C503" s="34"/>
      <c r="F503" s="34"/>
    </row>
    <row r="504" spans="2:6" ht="13" x14ac:dyDescent="0.15">
      <c r="B504" s="34"/>
      <c r="C504" s="34"/>
      <c r="F504" s="34"/>
    </row>
    <row r="505" spans="2:6" ht="13" x14ac:dyDescent="0.15">
      <c r="B505" s="34"/>
      <c r="C505" s="34"/>
      <c r="F505" s="34"/>
    </row>
    <row r="506" spans="2:6" ht="13" x14ac:dyDescent="0.15">
      <c r="B506" s="34"/>
      <c r="C506" s="34"/>
      <c r="F506" s="34"/>
    </row>
    <row r="507" spans="2:6" ht="13" x14ac:dyDescent="0.15">
      <c r="B507" s="34"/>
      <c r="C507" s="34"/>
      <c r="F507" s="34"/>
    </row>
    <row r="508" spans="2:6" ht="13" x14ac:dyDescent="0.15">
      <c r="B508" s="34"/>
      <c r="C508" s="34"/>
      <c r="F508" s="34"/>
    </row>
    <row r="509" spans="2:6" ht="13" x14ac:dyDescent="0.15">
      <c r="B509" s="34"/>
      <c r="C509" s="34"/>
      <c r="F509" s="34"/>
    </row>
    <row r="510" spans="2:6" ht="13" x14ac:dyDescent="0.15">
      <c r="B510" s="34"/>
      <c r="C510" s="34"/>
      <c r="F510" s="34"/>
    </row>
    <row r="511" spans="2:6" ht="13" x14ac:dyDescent="0.15">
      <c r="B511" s="34"/>
      <c r="C511" s="34"/>
      <c r="F511" s="34"/>
    </row>
    <row r="512" spans="2:6" ht="13" x14ac:dyDescent="0.15">
      <c r="B512" s="34"/>
      <c r="C512" s="34"/>
      <c r="F512" s="34"/>
    </row>
    <row r="513" spans="2:6" ht="13" x14ac:dyDescent="0.15">
      <c r="B513" s="34"/>
      <c r="C513" s="34"/>
      <c r="F513" s="34"/>
    </row>
    <row r="514" spans="2:6" ht="13" x14ac:dyDescent="0.15">
      <c r="B514" s="34"/>
      <c r="C514" s="34"/>
      <c r="F514" s="34"/>
    </row>
    <row r="515" spans="2:6" ht="13" x14ac:dyDescent="0.15">
      <c r="B515" s="34"/>
      <c r="C515" s="34"/>
      <c r="F515" s="34"/>
    </row>
    <row r="516" spans="2:6" ht="13" x14ac:dyDescent="0.15">
      <c r="B516" s="34"/>
      <c r="C516" s="34"/>
      <c r="F516" s="34"/>
    </row>
    <row r="517" spans="2:6" ht="13" x14ac:dyDescent="0.15">
      <c r="B517" s="34"/>
      <c r="C517" s="34"/>
      <c r="F517" s="34"/>
    </row>
    <row r="518" spans="2:6" ht="13" x14ac:dyDescent="0.15">
      <c r="B518" s="34"/>
      <c r="C518" s="34"/>
      <c r="F518" s="34"/>
    </row>
    <row r="519" spans="2:6" ht="13" x14ac:dyDescent="0.15">
      <c r="B519" s="34"/>
      <c r="C519" s="34"/>
      <c r="F519" s="34"/>
    </row>
    <row r="520" spans="2:6" ht="13" x14ac:dyDescent="0.15">
      <c r="B520" s="34"/>
      <c r="C520" s="34"/>
      <c r="F520" s="34"/>
    </row>
    <row r="521" spans="2:6" ht="13" x14ac:dyDescent="0.15">
      <c r="B521" s="34"/>
      <c r="C521" s="34"/>
      <c r="F521" s="34"/>
    </row>
    <row r="522" spans="2:6" ht="13" x14ac:dyDescent="0.15">
      <c r="B522" s="34"/>
      <c r="C522" s="34"/>
      <c r="F522" s="34"/>
    </row>
    <row r="523" spans="2:6" ht="13" x14ac:dyDescent="0.15">
      <c r="B523" s="34"/>
      <c r="C523" s="34"/>
      <c r="F523" s="34"/>
    </row>
    <row r="524" spans="2:6" ht="13" x14ac:dyDescent="0.15">
      <c r="B524" s="34"/>
      <c r="C524" s="34"/>
      <c r="F524" s="34"/>
    </row>
    <row r="525" spans="2:6" ht="13" x14ac:dyDescent="0.15">
      <c r="B525" s="34"/>
      <c r="C525" s="34"/>
      <c r="F525" s="34"/>
    </row>
    <row r="526" spans="2:6" ht="13" x14ac:dyDescent="0.15">
      <c r="B526" s="34"/>
      <c r="C526" s="34"/>
      <c r="F526" s="34"/>
    </row>
    <row r="527" spans="2:6" ht="13" x14ac:dyDescent="0.15">
      <c r="B527" s="34"/>
      <c r="C527" s="34"/>
      <c r="F527" s="34"/>
    </row>
    <row r="528" spans="2:6" ht="13" x14ac:dyDescent="0.15">
      <c r="B528" s="34"/>
      <c r="C528" s="34"/>
      <c r="F528" s="34"/>
    </row>
    <row r="529" spans="2:6" ht="13" x14ac:dyDescent="0.15">
      <c r="B529" s="34"/>
      <c r="C529" s="34"/>
      <c r="F529" s="34"/>
    </row>
    <row r="530" spans="2:6" ht="13" x14ac:dyDescent="0.15">
      <c r="B530" s="34"/>
      <c r="C530" s="34"/>
      <c r="F530" s="34"/>
    </row>
    <row r="531" spans="2:6" ht="13" x14ac:dyDescent="0.15">
      <c r="B531" s="34"/>
      <c r="C531" s="34"/>
      <c r="F531" s="34"/>
    </row>
    <row r="532" spans="2:6" ht="13" x14ac:dyDescent="0.15">
      <c r="B532" s="34"/>
      <c r="C532" s="34"/>
      <c r="F532" s="34"/>
    </row>
    <row r="533" spans="2:6" ht="13" x14ac:dyDescent="0.15">
      <c r="B533" s="34"/>
      <c r="C533" s="34"/>
      <c r="F533" s="34"/>
    </row>
    <row r="534" spans="2:6" ht="13" x14ac:dyDescent="0.15">
      <c r="B534" s="34"/>
      <c r="C534" s="34"/>
      <c r="F534" s="34"/>
    </row>
    <row r="535" spans="2:6" ht="13" x14ac:dyDescent="0.15">
      <c r="B535" s="34"/>
      <c r="C535" s="34"/>
      <c r="F535" s="34"/>
    </row>
    <row r="536" spans="2:6" ht="13" x14ac:dyDescent="0.15">
      <c r="B536" s="34"/>
      <c r="C536" s="34"/>
      <c r="F536" s="34"/>
    </row>
    <row r="537" spans="2:6" ht="13" x14ac:dyDescent="0.15">
      <c r="B537" s="34"/>
      <c r="C537" s="34"/>
      <c r="F537" s="34"/>
    </row>
    <row r="538" spans="2:6" ht="13" x14ac:dyDescent="0.15">
      <c r="B538" s="34"/>
      <c r="C538" s="34"/>
      <c r="F538" s="34"/>
    </row>
    <row r="539" spans="2:6" ht="13" x14ac:dyDescent="0.15">
      <c r="B539" s="34"/>
      <c r="C539" s="34"/>
      <c r="F539" s="34"/>
    </row>
    <row r="540" spans="2:6" ht="13" x14ac:dyDescent="0.15">
      <c r="B540" s="34"/>
      <c r="C540" s="34"/>
      <c r="F540" s="34"/>
    </row>
    <row r="541" spans="2:6" ht="13" x14ac:dyDescent="0.15">
      <c r="B541" s="34"/>
      <c r="C541" s="34"/>
      <c r="F541" s="34"/>
    </row>
    <row r="542" spans="2:6" ht="13" x14ac:dyDescent="0.15">
      <c r="B542" s="34"/>
      <c r="C542" s="34"/>
      <c r="F542" s="34"/>
    </row>
    <row r="543" spans="2:6" ht="13" x14ac:dyDescent="0.15">
      <c r="B543" s="34"/>
      <c r="C543" s="34"/>
      <c r="F543" s="34"/>
    </row>
    <row r="544" spans="2:6" ht="13" x14ac:dyDescent="0.15">
      <c r="B544" s="34"/>
      <c r="C544" s="34"/>
      <c r="F544" s="34"/>
    </row>
    <row r="545" spans="2:6" ht="13" x14ac:dyDescent="0.15">
      <c r="B545" s="34"/>
      <c r="C545" s="34"/>
      <c r="F545" s="34"/>
    </row>
    <row r="546" spans="2:6" ht="13" x14ac:dyDescent="0.15">
      <c r="B546" s="34"/>
      <c r="C546" s="34"/>
      <c r="F546" s="34"/>
    </row>
    <row r="547" spans="2:6" ht="13" x14ac:dyDescent="0.15">
      <c r="B547" s="34"/>
      <c r="C547" s="34"/>
      <c r="F547" s="34"/>
    </row>
    <row r="548" spans="2:6" ht="13" x14ac:dyDescent="0.15">
      <c r="B548" s="34"/>
      <c r="C548" s="34"/>
      <c r="F548" s="34"/>
    </row>
    <row r="549" spans="2:6" ht="13" x14ac:dyDescent="0.15">
      <c r="B549" s="34"/>
      <c r="C549" s="34"/>
      <c r="F549" s="34"/>
    </row>
    <row r="550" spans="2:6" ht="13" x14ac:dyDescent="0.15">
      <c r="B550" s="34"/>
      <c r="C550" s="34"/>
      <c r="F550" s="34"/>
    </row>
    <row r="551" spans="2:6" ht="13" x14ac:dyDescent="0.15">
      <c r="B551" s="34"/>
      <c r="C551" s="34"/>
      <c r="F551" s="34"/>
    </row>
    <row r="552" spans="2:6" ht="13" x14ac:dyDescent="0.15">
      <c r="B552" s="34"/>
      <c r="C552" s="34"/>
      <c r="F552" s="34"/>
    </row>
    <row r="553" spans="2:6" ht="13" x14ac:dyDescent="0.15">
      <c r="B553" s="34"/>
      <c r="C553" s="34"/>
      <c r="F553" s="34"/>
    </row>
    <row r="554" spans="2:6" ht="13" x14ac:dyDescent="0.15">
      <c r="B554" s="34"/>
      <c r="C554" s="34"/>
      <c r="F554" s="34"/>
    </row>
    <row r="555" spans="2:6" ht="13" x14ac:dyDescent="0.15">
      <c r="B555" s="34"/>
      <c r="C555" s="34"/>
      <c r="F555" s="34"/>
    </row>
    <row r="556" spans="2:6" ht="13" x14ac:dyDescent="0.15">
      <c r="B556" s="34"/>
      <c r="C556" s="34"/>
      <c r="F556" s="34"/>
    </row>
    <row r="557" spans="2:6" ht="13" x14ac:dyDescent="0.15">
      <c r="B557" s="34"/>
      <c r="C557" s="34"/>
      <c r="F557" s="34"/>
    </row>
    <row r="558" spans="2:6" ht="13" x14ac:dyDescent="0.15">
      <c r="B558" s="34"/>
      <c r="C558" s="34"/>
      <c r="F558" s="34"/>
    </row>
    <row r="559" spans="2:6" ht="13" x14ac:dyDescent="0.15">
      <c r="B559" s="34"/>
      <c r="C559" s="34"/>
      <c r="F559" s="34"/>
    </row>
    <row r="560" spans="2:6" ht="13" x14ac:dyDescent="0.15">
      <c r="B560" s="34"/>
      <c r="C560" s="34"/>
      <c r="F560" s="34"/>
    </row>
    <row r="561" spans="2:6" ht="13" x14ac:dyDescent="0.15">
      <c r="B561" s="34"/>
      <c r="C561" s="34"/>
      <c r="F561" s="34"/>
    </row>
    <row r="562" spans="2:6" ht="13" x14ac:dyDescent="0.15">
      <c r="B562" s="34"/>
      <c r="C562" s="34"/>
      <c r="F562" s="34"/>
    </row>
    <row r="563" spans="2:6" ht="13" x14ac:dyDescent="0.15">
      <c r="B563" s="34"/>
      <c r="C563" s="34"/>
      <c r="F563" s="34"/>
    </row>
    <row r="564" spans="2:6" ht="13" x14ac:dyDescent="0.15">
      <c r="B564" s="34"/>
      <c r="C564" s="34"/>
      <c r="F564" s="34"/>
    </row>
    <row r="565" spans="2:6" ht="13" x14ac:dyDescent="0.15">
      <c r="B565" s="34"/>
      <c r="C565" s="34"/>
      <c r="F565" s="34"/>
    </row>
    <row r="566" spans="2:6" ht="13" x14ac:dyDescent="0.15">
      <c r="B566" s="34"/>
      <c r="C566" s="34"/>
      <c r="F566" s="34"/>
    </row>
    <row r="567" spans="2:6" ht="13" x14ac:dyDescent="0.15">
      <c r="B567" s="34"/>
      <c r="C567" s="34"/>
      <c r="F567" s="34"/>
    </row>
    <row r="568" spans="2:6" ht="13" x14ac:dyDescent="0.15">
      <c r="B568" s="34"/>
      <c r="C568" s="34"/>
      <c r="F568" s="34"/>
    </row>
    <row r="569" spans="2:6" ht="13" x14ac:dyDescent="0.15">
      <c r="B569" s="34"/>
      <c r="C569" s="34"/>
      <c r="F569" s="34"/>
    </row>
    <row r="570" spans="2:6" ht="13" x14ac:dyDescent="0.15">
      <c r="B570" s="34"/>
      <c r="C570" s="34"/>
      <c r="F570" s="34"/>
    </row>
    <row r="571" spans="2:6" ht="13" x14ac:dyDescent="0.15">
      <c r="B571" s="34"/>
      <c r="C571" s="34"/>
      <c r="F571" s="34"/>
    </row>
    <row r="572" spans="2:6" ht="13" x14ac:dyDescent="0.15">
      <c r="B572" s="34"/>
      <c r="C572" s="34"/>
      <c r="F572" s="34"/>
    </row>
    <row r="573" spans="2:6" ht="13" x14ac:dyDescent="0.15">
      <c r="B573" s="34"/>
      <c r="C573" s="34"/>
      <c r="F573" s="34"/>
    </row>
    <row r="574" spans="2:6" ht="13" x14ac:dyDescent="0.15">
      <c r="B574" s="34"/>
      <c r="C574" s="34"/>
      <c r="F574" s="34"/>
    </row>
    <row r="575" spans="2:6" ht="13" x14ac:dyDescent="0.15">
      <c r="B575" s="34"/>
      <c r="C575" s="34"/>
      <c r="F575" s="34"/>
    </row>
    <row r="576" spans="2:6" ht="13" x14ac:dyDescent="0.15">
      <c r="B576" s="34"/>
      <c r="C576" s="34"/>
      <c r="F576" s="34"/>
    </row>
    <row r="577" spans="2:6" ht="13" x14ac:dyDescent="0.15">
      <c r="B577" s="34"/>
      <c r="C577" s="34"/>
      <c r="F577" s="34"/>
    </row>
    <row r="578" spans="2:6" ht="13" x14ac:dyDescent="0.15">
      <c r="B578" s="34"/>
      <c r="C578" s="34"/>
      <c r="F578" s="34"/>
    </row>
    <row r="579" spans="2:6" ht="13" x14ac:dyDescent="0.15">
      <c r="B579" s="34"/>
      <c r="C579" s="34"/>
      <c r="F579" s="34"/>
    </row>
    <row r="580" spans="2:6" ht="13" x14ac:dyDescent="0.15">
      <c r="B580" s="34"/>
      <c r="C580" s="34"/>
      <c r="F580" s="34"/>
    </row>
    <row r="581" spans="2:6" ht="13" x14ac:dyDescent="0.15">
      <c r="B581" s="34"/>
      <c r="C581" s="34"/>
      <c r="F581" s="34"/>
    </row>
    <row r="582" spans="2:6" ht="13" x14ac:dyDescent="0.15">
      <c r="B582" s="34"/>
      <c r="C582" s="34"/>
      <c r="F582" s="34"/>
    </row>
    <row r="583" spans="2:6" ht="13" x14ac:dyDescent="0.15">
      <c r="B583" s="34"/>
      <c r="C583" s="34"/>
      <c r="F583" s="34"/>
    </row>
    <row r="584" spans="2:6" ht="13" x14ac:dyDescent="0.15">
      <c r="B584" s="34"/>
      <c r="C584" s="34"/>
      <c r="F584" s="34"/>
    </row>
    <row r="585" spans="2:6" ht="13" x14ac:dyDescent="0.15">
      <c r="B585" s="34"/>
      <c r="C585" s="34"/>
      <c r="F585" s="34"/>
    </row>
    <row r="586" spans="2:6" ht="13" x14ac:dyDescent="0.15">
      <c r="B586" s="34"/>
      <c r="C586" s="34"/>
      <c r="F586" s="34"/>
    </row>
    <row r="587" spans="2:6" ht="13" x14ac:dyDescent="0.15">
      <c r="B587" s="34"/>
      <c r="C587" s="34"/>
      <c r="F587" s="34"/>
    </row>
    <row r="588" spans="2:6" ht="13" x14ac:dyDescent="0.15">
      <c r="B588" s="34"/>
      <c r="C588" s="34"/>
      <c r="F588" s="34"/>
    </row>
    <row r="589" spans="2:6" ht="13" x14ac:dyDescent="0.15">
      <c r="B589" s="34"/>
      <c r="C589" s="34"/>
      <c r="F589" s="34"/>
    </row>
    <row r="590" spans="2:6" ht="13" x14ac:dyDescent="0.15">
      <c r="B590" s="34"/>
      <c r="C590" s="34"/>
      <c r="F590" s="34"/>
    </row>
    <row r="591" spans="2:6" ht="13" x14ac:dyDescent="0.15">
      <c r="B591" s="34"/>
      <c r="C591" s="34"/>
      <c r="F591" s="34"/>
    </row>
    <row r="592" spans="2:6" ht="13" x14ac:dyDescent="0.15">
      <c r="B592" s="34"/>
      <c r="C592" s="34"/>
      <c r="F592" s="34"/>
    </row>
    <row r="593" spans="2:6" ht="13" x14ac:dyDescent="0.15">
      <c r="B593" s="34"/>
      <c r="C593" s="34"/>
      <c r="F593" s="34"/>
    </row>
    <row r="594" spans="2:6" ht="13" x14ac:dyDescent="0.15">
      <c r="B594" s="34"/>
      <c r="C594" s="34"/>
      <c r="F594" s="34"/>
    </row>
    <row r="595" spans="2:6" ht="13" x14ac:dyDescent="0.15">
      <c r="B595" s="34"/>
      <c r="C595" s="34"/>
      <c r="F595" s="34"/>
    </row>
    <row r="596" spans="2:6" ht="13" x14ac:dyDescent="0.15">
      <c r="B596" s="34"/>
      <c r="C596" s="34"/>
      <c r="F596" s="34"/>
    </row>
    <row r="597" spans="2:6" ht="13" x14ac:dyDescent="0.15">
      <c r="B597" s="34"/>
      <c r="C597" s="34"/>
      <c r="F597" s="34"/>
    </row>
    <row r="598" spans="2:6" ht="13" x14ac:dyDescent="0.15">
      <c r="B598" s="34"/>
      <c r="C598" s="34"/>
      <c r="F598" s="34"/>
    </row>
    <row r="599" spans="2:6" ht="13" x14ac:dyDescent="0.15">
      <c r="B599" s="34"/>
      <c r="C599" s="34"/>
      <c r="F599" s="34"/>
    </row>
    <row r="600" spans="2:6" ht="13" x14ac:dyDescent="0.15">
      <c r="B600" s="34"/>
      <c r="C600" s="34"/>
      <c r="F600" s="34"/>
    </row>
    <row r="601" spans="2:6" ht="13" x14ac:dyDescent="0.15">
      <c r="B601" s="34"/>
      <c r="C601" s="34"/>
      <c r="F601" s="34"/>
    </row>
    <row r="602" spans="2:6" ht="13" x14ac:dyDescent="0.15">
      <c r="B602" s="34"/>
      <c r="C602" s="34"/>
      <c r="F602" s="34"/>
    </row>
    <row r="603" spans="2:6" ht="13" x14ac:dyDescent="0.15">
      <c r="B603" s="34"/>
      <c r="C603" s="34"/>
      <c r="F603" s="34"/>
    </row>
    <row r="604" spans="2:6" ht="13" x14ac:dyDescent="0.15">
      <c r="B604" s="34"/>
      <c r="C604" s="34"/>
      <c r="F604" s="34"/>
    </row>
    <row r="605" spans="2:6" ht="13" x14ac:dyDescent="0.15">
      <c r="B605" s="34"/>
      <c r="C605" s="34"/>
      <c r="F605" s="34"/>
    </row>
    <row r="606" spans="2:6" ht="13" x14ac:dyDescent="0.15">
      <c r="B606" s="34"/>
      <c r="C606" s="34"/>
      <c r="F606" s="34"/>
    </row>
    <row r="607" spans="2:6" ht="13" x14ac:dyDescent="0.15">
      <c r="B607" s="34"/>
      <c r="C607" s="34"/>
      <c r="F607" s="34"/>
    </row>
    <row r="608" spans="2:6" ht="13" x14ac:dyDescent="0.15">
      <c r="B608" s="34"/>
      <c r="C608" s="34"/>
      <c r="F608" s="34"/>
    </row>
    <row r="609" spans="2:6" ht="13" x14ac:dyDescent="0.15">
      <c r="B609" s="34"/>
      <c r="C609" s="34"/>
      <c r="F609" s="34"/>
    </row>
    <row r="610" spans="2:6" ht="13" x14ac:dyDescent="0.15">
      <c r="B610" s="34"/>
      <c r="C610" s="34"/>
      <c r="F610" s="34"/>
    </row>
    <row r="611" spans="2:6" ht="13" x14ac:dyDescent="0.15">
      <c r="B611" s="34"/>
      <c r="C611" s="34"/>
      <c r="F611" s="34"/>
    </row>
    <row r="612" spans="2:6" ht="13" x14ac:dyDescent="0.15">
      <c r="B612" s="34"/>
      <c r="C612" s="34"/>
      <c r="F612" s="34"/>
    </row>
    <row r="613" spans="2:6" ht="13" x14ac:dyDescent="0.15">
      <c r="B613" s="34"/>
      <c r="C613" s="34"/>
      <c r="F613" s="34"/>
    </row>
    <row r="614" spans="2:6" ht="13" x14ac:dyDescent="0.15">
      <c r="B614" s="34"/>
      <c r="C614" s="34"/>
      <c r="F614" s="34"/>
    </row>
    <row r="615" spans="2:6" ht="13" x14ac:dyDescent="0.15">
      <c r="B615" s="34"/>
      <c r="C615" s="34"/>
      <c r="F615" s="34"/>
    </row>
    <row r="616" spans="2:6" ht="13" x14ac:dyDescent="0.15">
      <c r="B616" s="34"/>
      <c r="C616" s="34"/>
      <c r="F616" s="34"/>
    </row>
    <row r="617" spans="2:6" ht="13" x14ac:dyDescent="0.15">
      <c r="B617" s="34"/>
      <c r="C617" s="34"/>
      <c r="F617" s="34"/>
    </row>
    <row r="618" spans="2:6" ht="13" x14ac:dyDescent="0.15">
      <c r="B618" s="34"/>
      <c r="C618" s="34"/>
      <c r="F618" s="34"/>
    </row>
    <row r="619" spans="2:6" ht="13" x14ac:dyDescent="0.15">
      <c r="B619" s="34"/>
      <c r="C619" s="34"/>
      <c r="F619" s="34"/>
    </row>
    <row r="620" spans="2:6" ht="13" x14ac:dyDescent="0.15">
      <c r="B620" s="34"/>
      <c r="C620" s="34"/>
      <c r="F620" s="34"/>
    </row>
    <row r="621" spans="2:6" ht="13" x14ac:dyDescent="0.15">
      <c r="B621" s="34"/>
      <c r="C621" s="34"/>
      <c r="F621" s="34"/>
    </row>
    <row r="622" spans="2:6" ht="13" x14ac:dyDescent="0.15">
      <c r="B622" s="34"/>
      <c r="C622" s="34"/>
      <c r="F622" s="34"/>
    </row>
    <row r="623" spans="2:6" ht="13" x14ac:dyDescent="0.15">
      <c r="B623" s="34"/>
      <c r="C623" s="34"/>
      <c r="F623" s="34"/>
    </row>
    <row r="624" spans="2:6" ht="13" x14ac:dyDescent="0.15">
      <c r="B624" s="34"/>
      <c r="C624" s="34"/>
      <c r="F624" s="34"/>
    </row>
    <row r="625" spans="2:6" ht="13" x14ac:dyDescent="0.15">
      <c r="B625" s="34"/>
      <c r="C625" s="34"/>
      <c r="F625" s="34"/>
    </row>
    <row r="626" spans="2:6" ht="13" x14ac:dyDescent="0.15">
      <c r="B626" s="34"/>
      <c r="C626" s="34"/>
      <c r="F626" s="34"/>
    </row>
    <row r="627" spans="2:6" ht="13" x14ac:dyDescent="0.15">
      <c r="B627" s="34"/>
      <c r="C627" s="34"/>
      <c r="F627" s="34"/>
    </row>
    <row r="628" spans="2:6" ht="13" x14ac:dyDescent="0.15">
      <c r="B628" s="34"/>
      <c r="C628" s="34"/>
      <c r="F628" s="34"/>
    </row>
    <row r="629" spans="2:6" ht="13" x14ac:dyDescent="0.15">
      <c r="B629" s="34"/>
      <c r="C629" s="34"/>
      <c r="F629" s="34"/>
    </row>
    <row r="630" spans="2:6" ht="13" x14ac:dyDescent="0.15">
      <c r="B630" s="34"/>
      <c r="C630" s="34"/>
      <c r="F630" s="34"/>
    </row>
    <row r="631" spans="2:6" ht="13" x14ac:dyDescent="0.15">
      <c r="B631" s="34"/>
      <c r="C631" s="34"/>
      <c r="F631" s="34"/>
    </row>
    <row r="632" spans="2:6" ht="13" x14ac:dyDescent="0.15">
      <c r="B632" s="34"/>
      <c r="C632" s="34"/>
      <c r="F632" s="34"/>
    </row>
    <row r="633" spans="2:6" ht="13" x14ac:dyDescent="0.15">
      <c r="B633" s="34"/>
      <c r="C633" s="34"/>
      <c r="F633" s="34"/>
    </row>
    <row r="634" spans="2:6" ht="13" x14ac:dyDescent="0.15">
      <c r="B634" s="34"/>
      <c r="C634" s="34"/>
      <c r="F634" s="34"/>
    </row>
    <row r="635" spans="2:6" ht="13" x14ac:dyDescent="0.15">
      <c r="B635" s="34"/>
      <c r="C635" s="34"/>
      <c r="F635" s="34"/>
    </row>
    <row r="636" spans="2:6" ht="13" x14ac:dyDescent="0.15">
      <c r="B636" s="34"/>
      <c r="C636" s="34"/>
      <c r="F636" s="34"/>
    </row>
    <row r="637" spans="2:6" ht="13" x14ac:dyDescent="0.15">
      <c r="B637" s="34"/>
      <c r="C637" s="34"/>
      <c r="F637" s="34"/>
    </row>
    <row r="638" spans="2:6" ht="13" x14ac:dyDescent="0.15">
      <c r="B638" s="34"/>
      <c r="C638" s="34"/>
      <c r="F638" s="34"/>
    </row>
    <row r="639" spans="2:6" ht="13" x14ac:dyDescent="0.15">
      <c r="B639" s="34"/>
      <c r="C639" s="34"/>
      <c r="F639" s="34"/>
    </row>
    <row r="640" spans="2:6" ht="13" x14ac:dyDescent="0.15">
      <c r="B640" s="34"/>
      <c r="C640" s="34"/>
      <c r="F640" s="34"/>
    </row>
    <row r="641" spans="2:6" ht="13" x14ac:dyDescent="0.15">
      <c r="B641" s="34"/>
      <c r="C641" s="34"/>
      <c r="F641" s="34"/>
    </row>
    <row r="642" spans="2:6" ht="13" x14ac:dyDescent="0.15">
      <c r="B642" s="34"/>
      <c r="C642" s="34"/>
      <c r="F642" s="34"/>
    </row>
    <row r="643" spans="2:6" ht="13" x14ac:dyDescent="0.15">
      <c r="B643" s="34"/>
      <c r="C643" s="34"/>
      <c r="F643" s="34"/>
    </row>
    <row r="644" spans="2:6" ht="13" x14ac:dyDescent="0.15">
      <c r="B644" s="34"/>
      <c r="C644" s="34"/>
      <c r="F644" s="34"/>
    </row>
    <row r="645" spans="2:6" ht="13" x14ac:dyDescent="0.15">
      <c r="B645" s="34"/>
      <c r="C645" s="34"/>
      <c r="F645" s="34"/>
    </row>
    <row r="646" spans="2:6" ht="13" x14ac:dyDescent="0.15">
      <c r="B646" s="34"/>
      <c r="C646" s="34"/>
      <c r="F646" s="34"/>
    </row>
    <row r="647" spans="2:6" ht="13" x14ac:dyDescent="0.15">
      <c r="B647" s="34"/>
      <c r="C647" s="34"/>
      <c r="F647" s="34"/>
    </row>
    <row r="648" spans="2:6" ht="13" x14ac:dyDescent="0.15">
      <c r="B648" s="34"/>
      <c r="C648" s="34"/>
      <c r="F648" s="34"/>
    </row>
    <row r="649" spans="2:6" ht="13" x14ac:dyDescent="0.15">
      <c r="B649" s="34"/>
      <c r="C649" s="34"/>
      <c r="F649" s="34"/>
    </row>
    <row r="650" spans="2:6" ht="13" x14ac:dyDescent="0.15">
      <c r="B650" s="34"/>
      <c r="C650" s="34"/>
      <c r="F650" s="34"/>
    </row>
    <row r="651" spans="2:6" ht="13" x14ac:dyDescent="0.15">
      <c r="B651" s="34"/>
      <c r="C651" s="34"/>
      <c r="F651" s="34"/>
    </row>
    <row r="652" spans="2:6" ht="13" x14ac:dyDescent="0.15">
      <c r="B652" s="34"/>
      <c r="C652" s="34"/>
      <c r="F652" s="34"/>
    </row>
    <row r="653" spans="2:6" ht="13" x14ac:dyDescent="0.15">
      <c r="B653" s="34"/>
      <c r="C653" s="34"/>
      <c r="F653" s="34"/>
    </row>
    <row r="654" spans="2:6" ht="13" x14ac:dyDescent="0.15">
      <c r="B654" s="34"/>
      <c r="C654" s="34"/>
      <c r="F654" s="34"/>
    </row>
    <row r="655" spans="2:6" ht="13" x14ac:dyDescent="0.15">
      <c r="B655" s="34"/>
      <c r="C655" s="34"/>
      <c r="F655" s="34"/>
    </row>
    <row r="656" spans="2:6" ht="13" x14ac:dyDescent="0.15">
      <c r="B656" s="34"/>
      <c r="C656" s="34"/>
      <c r="F656" s="34"/>
    </row>
    <row r="657" spans="2:6" ht="13" x14ac:dyDescent="0.15">
      <c r="B657" s="34"/>
      <c r="C657" s="34"/>
      <c r="F657" s="34"/>
    </row>
    <row r="658" spans="2:6" ht="13" x14ac:dyDescent="0.15">
      <c r="B658" s="34"/>
      <c r="C658" s="34"/>
      <c r="F658" s="34"/>
    </row>
    <row r="659" spans="2:6" ht="13" x14ac:dyDescent="0.15">
      <c r="B659" s="34"/>
      <c r="C659" s="34"/>
      <c r="F659" s="34"/>
    </row>
    <row r="660" spans="2:6" ht="13" x14ac:dyDescent="0.15">
      <c r="B660" s="34"/>
      <c r="C660" s="34"/>
      <c r="F660" s="34"/>
    </row>
    <row r="661" spans="2:6" ht="13" x14ac:dyDescent="0.15">
      <c r="B661" s="34"/>
      <c r="C661" s="34"/>
      <c r="F661" s="34"/>
    </row>
    <row r="662" spans="2:6" ht="13" x14ac:dyDescent="0.15">
      <c r="B662" s="34"/>
      <c r="C662" s="34"/>
      <c r="F662" s="34"/>
    </row>
    <row r="663" spans="2:6" ht="13" x14ac:dyDescent="0.15">
      <c r="B663" s="34"/>
      <c r="C663" s="34"/>
      <c r="F663" s="34"/>
    </row>
    <row r="664" spans="2:6" ht="13" x14ac:dyDescent="0.15">
      <c r="B664" s="34"/>
      <c r="C664" s="34"/>
      <c r="F664" s="34"/>
    </row>
    <row r="665" spans="2:6" ht="13" x14ac:dyDescent="0.15">
      <c r="B665" s="34"/>
      <c r="C665" s="34"/>
      <c r="F665" s="34"/>
    </row>
    <row r="666" spans="2:6" ht="13" x14ac:dyDescent="0.15">
      <c r="B666" s="34"/>
      <c r="C666" s="34"/>
      <c r="F666" s="34"/>
    </row>
    <row r="667" spans="2:6" ht="13" x14ac:dyDescent="0.15">
      <c r="B667" s="34"/>
      <c r="C667" s="34"/>
      <c r="F667" s="34"/>
    </row>
    <row r="668" spans="2:6" ht="13" x14ac:dyDescent="0.15">
      <c r="B668" s="34"/>
      <c r="C668" s="34"/>
      <c r="F668" s="34"/>
    </row>
    <row r="669" spans="2:6" ht="13" x14ac:dyDescent="0.15">
      <c r="B669" s="34"/>
      <c r="C669" s="34"/>
      <c r="F669" s="34"/>
    </row>
    <row r="670" spans="2:6" ht="13" x14ac:dyDescent="0.15">
      <c r="B670" s="34"/>
      <c r="C670" s="34"/>
      <c r="F670" s="34"/>
    </row>
    <row r="671" spans="2:6" ht="13" x14ac:dyDescent="0.15">
      <c r="B671" s="34"/>
      <c r="C671" s="34"/>
      <c r="F671" s="34"/>
    </row>
    <row r="672" spans="2:6" ht="13" x14ac:dyDescent="0.15">
      <c r="B672" s="34"/>
      <c r="C672" s="34"/>
      <c r="F672" s="34"/>
    </row>
    <row r="673" spans="2:6" ht="13" x14ac:dyDescent="0.15">
      <c r="B673" s="34"/>
      <c r="C673" s="34"/>
      <c r="F673" s="34"/>
    </row>
    <row r="674" spans="2:6" ht="13" x14ac:dyDescent="0.15">
      <c r="B674" s="34"/>
      <c r="C674" s="34"/>
      <c r="F674" s="34"/>
    </row>
    <row r="675" spans="2:6" ht="13" x14ac:dyDescent="0.15">
      <c r="B675" s="34"/>
      <c r="C675" s="34"/>
      <c r="F675" s="34"/>
    </row>
    <row r="676" spans="2:6" ht="13" x14ac:dyDescent="0.15">
      <c r="B676" s="34"/>
      <c r="C676" s="34"/>
      <c r="F676" s="34"/>
    </row>
    <row r="677" spans="2:6" ht="13" x14ac:dyDescent="0.15">
      <c r="B677" s="34"/>
      <c r="C677" s="34"/>
      <c r="F677" s="34"/>
    </row>
    <row r="678" spans="2:6" ht="13" x14ac:dyDescent="0.15">
      <c r="B678" s="34"/>
      <c r="C678" s="34"/>
      <c r="F678" s="34"/>
    </row>
    <row r="679" spans="2:6" ht="13" x14ac:dyDescent="0.15">
      <c r="B679" s="34"/>
      <c r="C679" s="34"/>
      <c r="F679" s="34"/>
    </row>
    <row r="680" spans="2:6" ht="13" x14ac:dyDescent="0.15">
      <c r="B680" s="34"/>
      <c r="C680" s="34"/>
      <c r="F680" s="34"/>
    </row>
    <row r="681" spans="2:6" ht="13" x14ac:dyDescent="0.15">
      <c r="B681" s="34"/>
      <c r="C681" s="34"/>
      <c r="F681" s="34"/>
    </row>
    <row r="682" spans="2:6" ht="13" x14ac:dyDescent="0.15">
      <c r="B682" s="34"/>
      <c r="C682" s="34"/>
      <c r="F682" s="34"/>
    </row>
    <row r="683" spans="2:6" ht="13" x14ac:dyDescent="0.15">
      <c r="B683" s="34"/>
      <c r="C683" s="34"/>
      <c r="F683" s="34"/>
    </row>
    <row r="684" spans="2:6" ht="13" x14ac:dyDescent="0.15">
      <c r="B684" s="34"/>
      <c r="C684" s="34"/>
      <c r="F684" s="34"/>
    </row>
    <row r="685" spans="2:6" ht="13" x14ac:dyDescent="0.15">
      <c r="B685" s="34"/>
      <c r="C685" s="34"/>
      <c r="F685" s="34"/>
    </row>
    <row r="686" spans="2:6" ht="13" x14ac:dyDescent="0.15">
      <c r="B686" s="34"/>
      <c r="C686" s="34"/>
      <c r="F686" s="34"/>
    </row>
    <row r="687" spans="2:6" ht="13" x14ac:dyDescent="0.15">
      <c r="B687" s="34"/>
      <c r="C687" s="34"/>
      <c r="F687" s="34"/>
    </row>
    <row r="688" spans="2:6" ht="13" x14ac:dyDescent="0.15">
      <c r="B688" s="34"/>
      <c r="C688" s="34"/>
      <c r="F688" s="34"/>
    </row>
    <row r="689" spans="2:6" ht="13" x14ac:dyDescent="0.15">
      <c r="B689" s="34"/>
      <c r="C689" s="34"/>
      <c r="F689" s="34"/>
    </row>
    <row r="690" spans="2:6" ht="13" x14ac:dyDescent="0.15">
      <c r="B690" s="34"/>
      <c r="C690" s="34"/>
      <c r="F690" s="34"/>
    </row>
    <row r="691" spans="2:6" ht="13" x14ac:dyDescent="0.15">
      <c r="B691" s="34"/>
      <c r="C691" s="34"/>
      <c r="F691" s="34"/>
    </row>
    <row r="692" spans="2:6" ht="13" x14ac:dyDescent="0.15">
      <c r="B692" s="34"/>
      <c r="C692" s="34"/>
      <c r="F692" s="34"/>
    </row>
    <row r="693" spans="2:6" ht="13" x14ac:dyDescent="0.15">
      <c r="B693" s="34"/>
      <c r="C693" s="34"/>
      <c r="F693" s="34"/>
    </row>
    <row r="694" spans="2:6" ht="13" x14ac:dyDescent="0.15">
      <c r="B694" s="34"/>
      <c r="C694" s="34"/>
      <c r="F694" s="34"/>
    </row>
    <row r="695" spans="2:6" ht="13" x14ac:dyDescent="0.15">
      <c r="B695" s="34"/>
      <c r="C695" s="34"/>
      <c r="F695" s="34"/>
    </row>
    <row r="696" spans="2:6" ht="13" x14ac:dyDescent="0.15">
      <c r="B696" s="34"/>
      <c r="C696" s="34"/>
      <c r="F696" s="34"/>
    </row>
    <row r="697" spans="2:6" ht="13" x14ac:dyDescent="0.15">
      <c r="B697" s="34"/>
      <c r="C697" s="34"/>
      <c r="F697" s="34"/>
    </row>
    <row r="698" spans="2:6" ht="13" x14ac:dyDescent="0.15">
      <c r="B698" s="34"/>
      <c r="C698" s="34"/>
      <c r="F698" s="34"/>
    </row>
    <row r="699" spans="2:6" ht="13" x14ac:dyDescent="0.15">
      <c r="B699" s="34"/>
      <c r="C699" s="34"/>
      <c r="F699" s="34"/>
    </row>
    <row r="700" spans="2:6" ht="13" x14ac:dyDescent="0.15">
      <c r="B700" s="34"/>
      <c r="C700" s="34"/>
      <c r="F700" s="34"/>
    </row>
    <row r="701" spans="2:6" ht="13" x14ac:dyDescent="0.15">
      <c r="B701" s="34"/>
      <c r="C701" s="34"/>
      <c r="F701" s="34"/>
    </row>
    <row r="702" spans="2:6" ht="13" x14ac:dyDescent="0.15">
      <c r="B702" s="34"/>
      <c r="C702" s="34"/>
      <c r="F702" s="34"/>
    </row>
    <row r="703" spans="2:6" ht="13" x14ac:dyDescent="0.15">
      <c r="B703" s="34"/>
      <c r="C703" s="34"/>
      <c r="F703" s="34"/>
    </row>
    <row r="704" spans="2:6" ht="13" x14ac:dyDescent="0.15">
      <c r="B704" s="34"/>
      <c r="C704" s="34"/>
      <c r="F704" s="34"/>
    </row>
    <row r="705" spans="2:6" ht="13" x14ac:dyDescent="0.15">
      <c r="B705" s="34"/>
      <c r="C705" s="34"/>
      <c r="F705" s="34"/>
    </row>
    <row r="706" spans="2:6" ht="13" x14ac:dyDescent="0.15">
      <c r="B706" s="34"/>
      <c r="C706" s="34"/>
      <c r="F706" s="34"/>
    </row>
    <row r="707" spans="2:6" ht="13" x14ac:dyDescent="0.15">
      <c r="B707" s="34"/>
      <c r="C707" s="34"/>
      <c r="F707" s="34"/>
    </row>
    <row r="708" spans="2:6" ht="13" x14ac:dyDescent="0.15">
      <c r="B708" s="34"/>
      <c r="C708" s="34"/>
      <c r="F708" s="34"/>
    </row>
    <row r="709" spans="2:6" ht="13" x14ac:dyDescent="0.15">
      <c r="B709" s="34"/>
      <c r="C709" s="34"/>
      <c r="F709" s="34"/>
    </row>
    <row r="710" spans="2:6" ht="13" x14ac:dyDescent="0.15">
      <c r="B710" s="34"/>
      <c r="C710" s="34"/>
      <c r="F710" s="34"/>
    </row>
    <row r="711" spans="2:6" ht="13" x14ac:dyDescent="0.15">
      <c r="B711" s="34"/>
      <c r="C711" s="34"/>
      <c r="F711" s="34"/>
    </row>
    <row r="712" spans="2:6" ht="13" x14ac:dyDescent="0.15">
      <c r="B712" s="34"/>
      <c r="C712" s="34"/>
      <c r="F712" s="34"/>
    </row>
    <row r="713" spans="2:6" ht="13" x14ac:dyDescent="0.15">
      <c r="B713" s="34"/>
      <c r="C713" s="34"/>
      <c r="F713" s="34"/>
    </row>
    <row r="714" spans="2:6" ht="13" x14ac:dyDescent="0.15">
      <c r="B714" s="34"/>
      <c r="C714" s="34"/>
      <c r="F714" s="34"/>
    </row>
    <row r="715" spans="2:6" ht="13" x14ac:dyDescent="0.15">
      <c r="B715" s="34"/>
      <c r="C715" s="34"/>
      <c r="F715" s="34"/>
    </row>
    <row r="716" spans="2:6" ht="13" x14ac:dyDescent="0.15">
      <c r="B716" s="34"/>
      <c r="C716" s="34"/>
      <c r="F716" s="34"/>
    </row>
    <row r="717" spans="2:6" ht="13" x14ac:dyDescent="0.15">
      <c r="B717" s="34"/>
      <c r="C717" s="34"/>
      <c r="F717" s="34"/>
    </row>
    <row r="718" spans="2:6" ht="13" x14ac:dyDescent="0.15">
      <c r="B718" s="34"/>
      <c r="C718" s="34"/>
      <c r="F718" s="34"/>
    </row>
    <row r="719" spans="2:6" ht="13" x14ac:dyDescent="0.15">
      <c r="B719" s="34"/>
      <c r="C719" s="34"/>
      <c r="F719" s="34"/>
    </row>
    <row r="720" spans="2:6" ht="13" x14ac:dyDescent="0.15">
      <c r="B720" s="34"/>
      <c r="C720" s="34"/>
      <c r="F720" s="34"/>
    </row>
    <row r="721" spans="2:6" ht="13" x14ac:dyDescent="0.15">
      <c r="B721" s="34"/>
      <c r="C721" s="34"/>
      <c r="F721" s="34"/>
    </row>
    <row r="722" spans="2:6" ht="13" x14ac:dyDescent="0.15">
      <c r="B722" s="34"/>
      <c r="C722" s="34"/>
      <c r="F722" s="34"/>
    </row>
    <row r="723" spans="2:6" ht="13" x14ac:dyDescent="0.15">
      <c r="B723" s="34"/>
      <c r="C723" s="34"/>
      <c r="F723" s="34"/>
    </row>
    <row r="724" spans="2:6" ht="13" x14ac:dyDescent="0.15">
      <c r="B724" s="34"/>
      <c r="C724" s="34"/>
      <c r="F724" s="34"/>
    </row>
    <row r="725" spans="2:6" ht="13" x14ac:dyDescent="0.15">
      <c r="B725" s="34"/>
      <c r="C725" s="34"/>
      <c r="F725" s="34"/>
    </row>
    <row r="726" spans="2:6" ht="13" x14ac:dyDescent="0.15">
      <c r="B726" s="34"/>
      <c r="C726" s="34"/>
      <c r="F726" s="34"/>
    </row>
    <row r="727" spans="2:6" ht="13" x14ac:dyDescent="0.15">
      <c r="B727" s="34"/>
      <c r="C727" s="34"/>
      <c r="F727" s="34"/>
    </row>
    <row r="728" spans="2:6" ht="13" x14ac:dyDescent="0.15">
      <c r="B728" s="34"/>
      <c r="C728" s="34"/>
      <c r="F728" s="34"/>
    </row>
    <row r="729" spans="2:6" ht="13" x14ac:dyDescent="0.15">
      <c r="B729" s="34"/>
      <c r="C729" s="34"/>
      <c r="F729" s="34"/>
    </row>
    <row r="730" spans="2:6" ht="13" x14ac:dyDescent="0.15">
      <c r="B730" s="34"/>
      <c r="C730" s="34"/>
      <c r="F730" s="34"/>
    </row>
    <row r="731" spans="2:6" ht="13" x14ac:dyDescent="0.15">
      <c r="B731" s="34"/>
      <c r="C731" s="34"/>
      <c r="F731" s="34"/>
    </row>
    <row r="732" spans="2:6" ht="13" x14ac:dyDescent="0.15">
      <c r="B732" s="34"/>
      <c r="C732" s="34"/>
      <c r="F732" s="34"/>
    </row>
    <row r="733" spans="2:6" ht="13" x14ac:dyDescent="0.15">
      <c r="B733" s="34"/>
      <c r="C733" s="34"/>
      <c r="F733" s="34"/>
    </row>
    <row r="734" spans="2:6" ht="13" x14ac:dyDescent="0.15">
      <c r="B734" s="34"/>
      <c r="C734" s="34"/>
      <c r="F734" s="34"/>
    </row>
    <row r="735" spans="2:6" ht="13" x14ac:dyDescent="0.15">
      <c r="B735" s="34"/>
      <c r="C735" s="34"/>
      <c r="F735" s="34"/>
    </row>
    <row r="736" spans="2:6" ht="13" x14ac:dyDescent="0.15">
      <c r="B736" s="34"/>
      <c r="C736" s="34"/>
      <c r="F736" s="34"/>
    </row>
    <row r="737" spans="2:6" ht="13" x14ac:dyDescent="0.15">
      <c r="B737" s="34"/>
      <c r="C737" s="34"/>
      <c r="F737" s="34"/>
    </row>
    <row r="738" spans="2:6" ht="13" x14ac:dyDescent="0.15">
      <c r="B738" s="34"/>
      <c r="C738" s="34"/>
      <c r="F738" s="34"/>
    </row>
    <row r="739" spans="2:6" ht="13" x14ac:dyDescent="0.15">
      <c r="B739" s="34"/>
      <c r="C739" s="34"/>
      <c r="F739" s="34"/>
    </row>
    <row r="740" spans="2:6" ht="13" x14ac:dyDescent="0.15">
      <c r="B740" s="34"/>
      <c r="C740" s="34"/>
      <c r="F740" s="34"/>
    </row>
    <row r="741" spans="2:6" ht="13" x14ac:dyDescent="0.15">
      <c r="B741" s="34"/>
      <c r="C741" s="34"/>
      <c r="F741" s="34"/>
    </row>
    <row r="742" spans="2:6" ht="13" x14ac:dyDescent="0.15">
      <c r="B742" s="34"/>
      <c r="C742" s="34"/>
      <c r="F742" s="34"/>
    </row>
    <row r="743" spans="2:6" ht="13" x14ac:dyDescent="0.15">
      <c r="B743" s="34"/>
      <c r="C743" s="34"/>
      <c r="F743" s="34"/>
    </row>
    <row r="744" spans="2:6" ht="13" x14ac:dyDescent="0.15">
      <c r="B744" s="34"/>
      <c r="C744" s="34"/>
      <c r="F744" s="34"/>
    </row>
    <row r="745" spans="2:6" ht="13" x14ac:dyDescent="0.15">
      <c r="B745" s="34"/>
      <c r="C745" s="34"/>
      <c r="F745" s="34"/>
    </row>
    <row r="746" spans="2:6" ht="13" x14ac:dyDescent="0.15">
      <c r="B746" s="34"/>
      <c r="C746" s="34"/>
      <c r="F746" s="34"/>
    </row>
    <row r="747" spans="2:6" ht="13" x14ac:dyDescent="0.15">
      <c r="B747" s="34"/>
      <c r="C747" s="34"/>
      <c r="F747" s="34"/>
    </row>
    <row r="748" spans="2:6" ht="13" x14ac:dyDescent="0.15">
      <c r="B748" s="34"/>
      <c r="C748" s="34"/>
      <c r="F748" s="34"/>
    </row>
    <row r="749" spans="2:6" ht="13" x14ac:dyDescent="0.15">
      <c r="B749" s="34"/>
      <c r="C749" s="34"/>
      <c r="F749" s="34"/>
    </row>
    <row r="750" spans="2:6" ht="13" x14ac:dyDescent="0.15">
      <c r="B750" s="34"/>
      <c r="C750" s="34"/>
      <c r="F750" s="34"/>
    </row>
    <row r="751" spans="2:6" ht="13" x14ac:dyDescent="0.15">
      <c r="B751" s="34"/>
      <c r="C751" s="34"/>
      <c r="F751" s="34"/>
    </row>
    <row r="752" spans="2:6" ht="13" x14ac:dyDescent="0.15">
      <c r="B752" s="34"/>
      <c r="C752" s="34"/>
      <c r="F752" s="34"/>
    </row>
    <row r="753" spans="2:6" ht="13" x14ac:dyDescent="0.15">
      <c r="B753" s="34"/>
      <c r="C753" s="34"/>
      <c r="F753" s="34"/>
    </row>
    <row r="754" spans="2:6" ht="13" x14ac:dyDescent="0.15">
      <c r="B754" s="34"/>
      <c r="C754" s="34"/>
      <c r="F754" s="34"/>
    </row>
    <row r="755" spans="2:6" ht="13" x14ac:dyDescent="0.15">
      <c r="B755" s="34"/>
      <c r="C755" s="34"/>
      <c r="F755" s="34"/>
    </row>
    <row r="756" spans="2:6" ht="13" x14ac:dyDescent="0.15">
      <c r="B756" s="34"/>
      <c r="C756" s="34"/>
      <c r="F756" s="34"/>
    </row>
    <row r="757" spans="2:6" ht="13" x14ac:dyDescent="0.15">
      <c r="B757" s="34"/>
      <c r="C757" s="34"/>
      <c r="F757" s="34"/>
    </row>
    <row r="758" spans="2:6" ht="13" x14ac:dyDescent="0.15">
      <c r="B758" s="34"/>
      <c r="C758" s="34"/>
      <c r="F758" s="34"/>
    </row>
    <row r="759" spans="2:6" ht="13" x14ac:dyDescent="0.15">
      <c r="B759" s="34"/>
      <c r="C759" s="34"/>
      <c r="F759" s="34"/>
    </row>
    <row r="760" spans="2:6" ht="13" x14ac:dyDescent="0.15">
      <c r="B760" s="34"/>
      <c r="C760" s="34"/>
      <c r="F760" s="34"/>
    </row>
    <row r="761" spans="2:6" ht="13" x14ac:dyDescent="0.15">
      <c r="B761" s="34"/>
      <c r="C761" s="34"/>
      <c r="F761" s="34"/>
    </row>
    <row r="762" spans="2:6" ht="13" x14ac:dyDescent="0.15">
      <c r="B762" s="34"/>
      <c r="C762" s="34"/>
      <c r="F762" s="34"/>
    </row>
    <row r="763" spans="2:6" ht="13" x14ac:dyDescent="0.15">
      <c r="B763" s="34"/>
      <c r="C763" s="34"/>
      <c r="F763" s="34"/>
    </row>
    <row r="764" spans="2:6" ht="13" x14ac:dyDescent="0.15">
      <c r="B764" s="34"/>
      <c r="C764" s="34"/>
      <c r="F764" s="34"/>
    </row>
    <row r="765" spans="2:6" ht="13" x14ac:dyDescent="0.15">
      <c r="B765" s="34"/>
      <c r="C765" s="34"/>
      <c r="F765" s="34"/>
    </row>
    <row r="766" spans="2:6" ht="13" x14ac:dyDescent="0.15">
      <c r="B766" s="34"/>
      <c r="C766" s="34"/>
      <c r="F766" s="34"/>
    </row>
    <row r="767" spans="2:6" ht="13" x14ac:dyDescent="0.15">
      <c r="B767" s="34"/>
      <c r="C767" s="34"/>
      <c r="F767" s="34"/>
    </row>
    <row r="768" spans="2:6" ht="13" x14ac:dyDescent="0.15">
      <c r="B768" s="34"/>
      <c r="C768" s="34"/>
      <c r="F768" s="34"/>
    </row>
    <row r="769" spans="2:6" ht="13" x14ac:dyDescent="0.15">
      <c r="B769" s="34"/>
      <c r="C769" s="34"/>
      <c r="F769" s="34"/>
    </row>
    <row r="770" spans="2:6" ht="13" x14ac:dyDescent="0.15">
      <c r="B770" s="34"/>
      <c r="C770" s="34"/>
      <c r="F770" s="34"/>
    </row>
    <row r="771" spans="2:6" ht="13" x14ac:dyDescent="0.15">
      <c r="B771" s="34"/>
      <c r="C771" s="34"/>
      <c r="F771" s="34"/>
    </row>
    <row r="772" spans="2:6" ht="13" x14ac:dyDescent="0.15">
      <c r="B772" s="34"/>
      <c r="C772" s="34"/>
      <c r="F772" s="34"/>
    </row>
    <row r="773" spans="2:6" ht="13" x14ac:dyDescent="0.15">
      <c r="B773" s="34"/>
      <c r="C773" s="34"/>
      <c r="F773" s="34"/>
    </row>
    <row r="774" spans="2:6" ht="13" x14ac:dyDescent="0.15">
      <c r="B774" s="34"/>
      <c r="C774" s="34"/>
      <c r="F774" s="34"/>
    </row>
    <row r="775" spans="2:6" ht="13" x14ac:dyDescent="0.15">
      <c r="B775" s="34"/>
      <c r="C775" s="34"/>
      <c r="F775" s="34"/>
    </row>
    <row r="776" spans="2:6" ht="13" x14ac:dyDescent="0.15">
      <c r="B776" s="34"/>
      <c r="C776" s="34"/>
      <c r="F776" s="34"/>
    </row>
    <row r="777" spans="2:6" ht="13" x14ac:dyDescent="0.15">
      <c r="B777" s="34"/>
      <c r="C777" s="34"/>
      <c r="F777" s="34"/>
    </row>
    <row r="778" spans="2:6" ht="13" x14ac:dyDescent="0.15">
      <c r="B778" s="34"/>
      <c r="C778" s="34"/>
      <c r="F778" s="34"/>
    </row>
    <row r="779" spans="2:6" ht="13" x14ac:dyDescent="0.15">
      <c r="B779" s="34"/>
      <c r="C779" s="34"/>
      <c r="F779" s="34"/>
    </row>
    <row r="780" spans="2:6" ht="13" x14ac:dyDescent="0.15">
      <c r="B780" s="34"/>
      <c r="C780" s="34"/>
      <c r="F780" s="34"/>
    </row>
    <row r="781" spans="2:6" ht="13" x14ac:dyDescent="0.15">
      <c r="B781" s="34"/>
      <c r="C781" s="34"/>
      <c r="F781" s="34"/>
    </row>
    <row r="782" spans="2:6" ht="13" x14ac:dyDescent="0.15">
      <c r="B782" s="34"/>
      <c r="C782" s="34"/>
      <c r="F782" s="34"/>
    </row>
    <row r="783" spans="2:6" ht="13" x14ac:dyDescent="0.15">
      <c r="B783" s="34"/>
      <c r="C783" s="34"/>
      <c r="F783" s="34"/>
    </row>
    <row r="784" spans="2:6" ht="13" x14ac:dyDescent="0.15">
      <c r="B784" s="34"/>
      <c r="C784" s="34"/>
      <c r="F784" s="34"/>
    </row>
    <row r="785" spans="2:6" ht="13" x14ac:dyDescent="0.15">
      <c r="B785" s="34"/>
      <c r="C785" s="34"/>
      <c r="F785" s="34"/>
    </row>
    <row r="786" spans="2:6" ht="13" x14ac:dyDescent="0.15">
      <c r="B786" s="34"/>
      <c r="C786" s="34"/>
      <c r="F786" s="34"/>
    </row>
    <row r="787" spans="2:6" ht="13" x14ac:dyDescent="0.15">
      <c r="B787" s="34"/>
      <c r="C787" s="34"/>
      <c r="F787" s="34"/>
    </row>
    <row r="788" spans="2:6" ht="13" x14ac:dyDescent="0.15">
      <c r="B788" s="34"/>
      <c r="C788" s="34"/>
      <c r="F788" s="34"/>
    </row>
    <row r="789" spans="2:6" ht="13" x14ac:dyDescent="0.15">
      <c r="B789" s="34"/>
      <c r="C789" s="34"/>
      <c r="F789" s="34"/>
    </row>
    <row r="790" spans="2:6" ht="13" x14ac:dyDescent="0.15">
      <c r="B790" s="34"/>
      <c r="C790" s="34"/>
      <c r="F790" s="34"/>
    </row>
    <row r="791" spans="2:6" ht="13" x14ac:dyDescent="0.15">
      <c r="B791" s="34"/>
      <c r="C791" s="34"/>
      <c r="F791" s="34"/>
    </row>
    <row r="792" spans="2:6" ht="13" x14ac:dyDescent="0.15">
      <c r="B792" s="34"/>
      <c r="C792" s="34"/>
      <c r="F792" s="34"/>
    </row>
    <row r="793" spans="2:6" ht="13" x14ac:dyDescent="0.15">
      <c r="B793" s="34"/>
      <c r="C793" s="34"/>
      <c r="F793" s="34"/>
    </row>
    <row r="794" spans="2:6" ht="13" x14ac:dyDescent="0.15">
      <c r="B794" s="34"/>
      <c r="C794" s="34"/>
      <c r="F794" s="34"/>
    </row>
    <row r="795" spans="2:6" ht="13" x14ac:dyDescent="0.15">
      <c r="B795" s="34"/>
      <c r="C795" s="34"/>
      <c r="F795" s="34"/>
    </row>
    <row r="796" spans="2:6" ht="13" x14ac:dyDescent="0.15">
      <c r="B796" s="34"/>
      <c r="C796" s="34"/>
      <c r="F796" s="34"/>
    </row>
    <row r="797" spans="2:6" ht="13" x14ac:dyDescent="0.15">
      <c r="B797" s="34"/>
      <c r="C797" s="34"/>
      <c r="F797" s="34"/>
    </row>
    <row r="798" spans="2:6" ht="13" x14ac:dyDescent="0.15">
      <c r="B798" s="34"/>
      <c r="C798" s="34"/>
      <c r="F798" s="34"/>
    </row>
    <row r="799" spans="2:6" ht="13" x14ac:dyDescent="0.15">
      <c r="B799" s="34"/>
      <c r="C799" s="34"/>
      <c r="F799" s="34"/>
    </row>
    <row r="800" spans="2:6" ht="13" x14ac:dyDescent="0.15">
      <c r="B800" s="34"/>
      <c r="C800" s="34"/>
      <c r="F800" s="34"/>
    </row>
    <row r="801" spans="2:6" ht="13" x14ac:dyDescent="0.15">
      <c r="B801" s="34"/>
      <c r="C801" s="34"/>
      <c r="F801" s="34"/>
    </row>
    <row r="802" spans="2:6" ht="13" x14ac:dyDescent="0.15">
      <c r="B802" s="34"/>
      <c r="C802" s="34"/>
      <c r="F802" s="34"/>
    </row>
    <row r="803" spans="2:6" ht="13" x14ac:dyDescent="0.15">
      <c r="B803" s="34"/>
      <c r="C803" s="34"/>
      <c r="F803" s="34"/>
    </row>
    <row r="804" spans="2:6" ht="13" x14ac:dyDescent="0.15">
      <c r="B804" s="34"/>
      <c r="C804" s="34"/>
      <c r="F804" s="34"/>
    </row>
    <row r="805" spans="2:6" ht="13" x14ac:dyDescent="0.15">
      <c r="B805" s="34"/>
      <c r="C805" s="34"/>
      <c r="F805" s="34"/>
    </row>
    <row r="806" spans="2:6" ht="13" x14ac:dyDescent="0.15">
      <c r="B806" s="34"/>
      <c r="C806" s="34"/>
      <c r="F806" s="34"/>
    </row>
    <row r="807" spans="2:6" ht="13" x14ac:dyDescent="0.15">
      <c r="B807" s="34"/>
      <c r="C807" s="34"/>
      <c r="F807" s="34"/>
    </row>
    <row r="808" spans="2:6" ht="13" x14ac:dyDescent="0.15">
      <c r="B808" s="34"/>
      <c r="C808" s="34"/>
      <c r="F808" s="34"/>
    </row>
    <row r="809" spans="2:6" ht="13" x14ac:dyDescent="0.15">
      <c r="B809" s="34"/>
      <c r="C809" s="34"/>
      <c r="F809" s="34"/>
    </row>
    <row r="810" spans="2:6" ht="13" x14ac:dyDescent="0.15">
      <c r="B810" s="34"/>
      <c r="C810" s="34"/>
      <c r="F810" s="34"/>
    </row>
    <row r="811" spans="2:6" ht="13" x14ac:dyDescent="0.15">
      <c r="B811" s="34"/>
      <c r="C811" s="34"/>
      <c r="F811" s="34"/>
    </row>
    <row r="812" spans="2:6" ht="13" x14ac:dyDescent="0.15">
      <c r="B812" s="34"/>
      <c r="C812" s="34"/>
      <c r="F812" s="34"/>
    </row>
    <row r="813" spans="2:6" ht="13" x14ac:dyDescent="0.15">
      <c r="B813" s="34"/>
      <c r="C813" s="34"/>
      <c r="F813" s="34"/>
    </row>
    <row r="814" spans="2:6" ht="13" x14ac:dyDescent="0.15">
      <c r="B814" s="34"/>
      <c r="C814" s="34"/>
      <c r="F814" s="34"/>
    </row>
    <row r="815" spans="2:6" ht="13" x14ac:dyDescent="0.15">
      <c r="B815" s="34"/>
      <c r="C815" s="34"/>
      <c r="F815" s="34"/>
    </row>
    <row r="816" spans="2:6" ht="13" x14ac:dyDescent="0.15">
      <c r="B816" s="34"/>
      <c r="C816" s="34"/>
      <c r="F816" s="34"/>
    </row>
    <row r="817" spans="2:6" ht="13" x14ac:dyDescent="0.15">
      <c r="B817" s="34"/>
      <c r="C817" s="34"/>
      <c r="F817" s="34"/>
    </row>
    <row r="818" spans="2:6" ht="13" x14ac:dyDescent="0.15">
      <c r="B818" s="34"/>
      <c r="C818" s="34"/>
      <c r="F818" s="34"/>
    </row>
    <row r="819" spans="2:6" ht="13" x14ac:dyDescent="0.15">
      <c r="B819" s="34"/>
      <c r="C819" s="34"/>
      <c r="F819" s="34"/>
    </row>
    <row r="820" spans="2:6" ht="13" x14ac:dyDescent="0.15">
      <c r="B820" s="34"/>
      <c r="C820" s="34"/>
      <c r="F820" s="34"/>
    </row>
    <row r="821" spans="2:6" ht="13" x14ac:dyDescent="0.15">
      <c r="B821" s="34"/>
      <c r="C821" s="34"/>
      <c r="F821" s="34"/>
    </row>
    <row r="822" spans="2:6" ht="13" x14ac:dyDescent="0.15">
      <c r="B822" s="34"/>
      <c r="C822" s="34"/>
      <c r="F822" s="34"/>
    </row>
    <row r="823" spans="2:6" ht="13" x14ac:dyDescent="0.15">
      <c r="B823" s="34"/>
      <c r="C823" s="34"/>
      <c r="F823" s="34"/>
    </row>
    <row r="824" spans="2:6" ht="13" x14ac:dyDescent="0.15">
      <c r="B824" s="34"/>
      <c r="C824" s="34"/>
      <c r="F824" s="34"/>
    </row>
    <row r="825" spans="2:6" ht="13" x14ac:dyDescent="0.15">
      <c r="B825" s="34"/>
      <c r="C825" s="34"/>
      <c r="F825" s="34"/>
    </row>
    <row r="826" spans="2:6" ht="13" x14ac:dyDescent="0.15">
      <c r="B826" s="34"/>
      <c r="C826" s="34"/>
      <c r="F826" s="34"/>
    </row>
    <row r="827" spans="2:6" ht="13" x14ac:dyDescent="0.15">
      <c r="B827" s="34"/>
      <c r="C827" s="34"/>
      <c r="F827" s="34"/>
    </row>
    <row r="828" spans="2:6" ht="13" x14ac:dyDescent="0.15">
      <c r="B828" s="34"/>
      <c r="C828" s="34"/>
      <c r="F828" s="34"/>
    </row>
    <row r="829" spans="2:6" ht="13" x14ac:dyDescent="0.15">
      <c r="B829" s="34"/>
      <c r="C829" s="34"/>
      <c r="F829" s="34"/>
    </row>
    <row r="830" spans="2:6" ht="13" x14ac:dyDescent="0.15">
      <c r="B830" s="34"/>
      <c r="C830" s="34"/>
      <c r="F830" s="34"/>
    </row>
    <row r="831" spans="2:6" ht="13" x14ac:dyDescent="0.15">
      <c r="B831" s="34"/>
      <c r="C831" s="34"/>
      <c r="F831" s="34"/>
    </row>
    <row r="832" spans="2:6" ht="13" x14ac:dyDescent="0.15">
      <c r="B832" s="34"/>
      <c r="C832" s="34"/>
      <c r="F832" s="34"/>
    </row>
    <row r="833" spans="2:6" ht="13" x14ac:dyDescent="0.15">
      <c r="B833" s="34"/>
      <c r="C833" s="34"/>
      <c r="F833" s="34"/>
    </row>
    <row r="834" spans="2:6" ht="13" x14ac:dyDescent="0.15">
      <c r="B834" s="34"/>
      <c r="C834" s="34"/>
      <c r="F834" s="34"/>
    </row>
    <row r="835" spans="2:6" ht="13" x14ac:dyDescent="0.15">
      <c r="B835" s="34"/>
      <c r="C835" s="34"/>
      <c r="F835" s="34"/>
    </row>
    <row r="836" spans="2:6" ht="13" x14ac:dyDescent="0.15">
      <c r="B836" s="34"/>
      <c r="C836" s="34"/>
      <c r="F836" s="34"/>
    </row>
    <row r="837" spans="2:6" ht="13" x14ac:dyDescent="0.15">
      <c r="B837" s="34"/>
      <c r="C837" s="34"/>
      <c r="F837" s="34"/>
    </row>
    <row r="838" spans="2:6" ht="13" x14ac:dyDescent="0.15">
      <c r="B838" s="34"/>
      <c r="C838" s="34"/>
      <c r="F838" s="34"/>
    </row>
    <row r="839" spans="2:6" ht="13" x14ac:dyDescent="0.15">
      <c r="B839" s="34"/>
      <c r="C839" s="34"/>
      <c r="F839" s="34"/>
    </row>
    <row r="840" spans="2:6" ht="13" x14ac:dyDescent="0.15">
      <c r="B840" s="34"/>
      <c r="C840" s="34"/>
      <c r="F840" s="34"/>
    </row>
    <row r="841" spans="2:6" ht="13" x14ac:dyDescent="0.15">
      <c r="B841" s="34"/>
      <c r="C841" s="34"/>
      <c r="F841" s="34"/>
    </row>
    <row r="842" spans="2:6" ht="13" x14ac:dyDescent="0.15">
      <c r="B842" s="34"/>
      <c r="C842" s="34"/>
      <c r="F842" s="34"/>
    </row>
    <row r="843" spans="2:6" ht="13" x14ac:dyDescent="0.15">
      <c r="B843" s="34"/>
      <c r="C843" s="34"/>
      <c r="F843" s="34"/>
    </row>
    <row r="844" spans="2:6" ht="13" x14ac:dyDescent="0.15">
      <c r="B844" s="34"/>
      <c r="C844" s="34"/>
      <c r="F844" s="34"/>
    </row>
    <row r="845" spans="2:6" ht="13" x14ac:dyDescent="0.15">
      <c r="B845" s="34"/>
      <c r="C845" s="34"/>
      <c r="F845" s="34"/>
    </row>
    <row r="846" spans="2:6" ht="13" x14ac:dyDescent="0.15">
      <c r="B846" s="34"/>
      <c r="C846" s="34"/>
      <c r="F846" s="34"/>
    </row>
    <row r="847" spans="2:6" ht="13" x14ac:dyDescent="0.15">
      <c r="B847" s="34"/>
      <c r="C847" s="34"/>
      <c r="F847" s="34"/>
    </row>
    <row r="848" spans="2:6" ht="13" x14ac:dyDescent="0.15">
      <c r="B848" s="34"/>
      <c r="C848" s="34"/>
      <c r="F848" s="34"/>
    </row>
    <row r="849" spans="2:6" ht="13" x14ac:dyDescent="0.15">
      <c r="B849" s="34"/>
      <c r="C849" s="34"/>
      <c r="F849" s="34"/>
    </row>
    <row r="850" spans="2:6" ht="13" x14ac:dyDescent="0.15">
      <c r="B850" s="34"/>
      <c r="C850" s="34"/>
      <c r="F850" s="34"/>
    </row>
    <row r="851" spans="2:6" ht="13" x14ac:dyDescent="0.15">
      <c r="B851" s="34"/>
      <c r="C851" s="34"/>
      <c r="F851" s="34"/>
    </row>
    <row r="852" spans="2:6" ht="13" x14ac:dyDescent="0.15">
      <c r="B852" s="34"/>
      <c r="C852" s="34"/>
      <c r="F852" s="34"/>
    </row>
    <row r="853" spans="2:6" ht="13" x14ac:dyDescent="0.15">
      <c r="B853" s="34"/>
      <c r="C853" s="34"/>
      <c r="F853" s="34"/>
    </row>
    <row r="854" spans="2:6" ht="13" x14ac:dyDescent="0.15">
      <c r="B854" s="34"/>
      <c r="C854" s="34"/>
      <c r="F854" s="34"/>
    </row>
    <row r="855" spans="2:6" ht="13" x14ac:dyDescent="0.15">
      <c r="B855" s="34"/>
      <c r="C855" s="34"/>
      <c r="F855" s="34"/>
    </row>
    <row r="856" spans="2:6" ht="13" x14ac:dyDescent="0.15">
      <c r="B856" s="34"/>
      <c r="C856" s="34"/>
      <c r="F856" s="34"/>
    </row>
    <row r="857" spans="2:6" ht="13" x14ac:dyDescent="0.15">
      <c r="B857" s="34"/>
      <c r="C857" s="34"/>
      <c r="F857" s="34"/>
    </row>
    <row r="858" spans="2:6" ht="13" x14ac:dyDescent="0.15">
      <c r="B858" s="34"/>
      <c r="C858" s="34"/>
      <c r="F858" s="34"/>
    </row>
    <row r="859" spans="2:6" ht="13" x14ac:dyDescent="0.15">
      <c r="B859" s="34"/>
      <c r="C859" s="34"/>
      <c r="F859" s="34"/>
    </row>
    <row r="860" spans="2:6" ht="13" x14ac:dyDescent="0.15">
      <c r="B860" s="34"/>
      <c r="C860" s="34"/>
      <c r="F860" s="34"/>
    </row>
    <row r="861" spans="2:6" ht="13" x14ac:dyDescent="0.15">
      <c r="B861" s="34"/>
      <c r="C861" s="34"/>
      <c r="F861" s="34"/>
    </row>
    <row r="862" spans="2:6" ht="13" x14ac:dyDescent="0.15">
      <c r="B862" s="34"/>
      <c r="C862" s="34"/>
      <c r="F862" s="34"/>
    </row>
    <row r="863" spans="2:6" ht="13" x14ac:dyDescent="0.15">
      <c r="B863" s="34"/>
      <c r="C863" s="34"/>
      <c r="F863" s="34"/>
    </row>
    <row r="864" spans="2:6" ht="13" x14ac:dyDescent="0.15">
      <c r="B864" s="34"/>
      <c r="C864" s="34"/>
      <c r="F864" s="34"/>
    </row>
    <row r="865" spans="2:6" ht="13" x14ac:dyDescent="0.15">
      <c r="B865" s="34"/>
      <c r="C865" s="34"/>
      <c r="F865" s="34"/>
    </row>
    <row r="866" spans="2:6" ht="13" x14ac:dyDescent="0.15">
      <c r="B866" s="34"/>
      <c r="C866" s="34"/>
      <c r="F866" s="34"/>
    </row>
    <row r="867" spans="2:6" ht="13" x14ac:dyDescent="0.15">
      <c r="B867" s="34"/>
      <c r="C867" s="34"/>
      <c r="F867" s="34"/>
    </row>
    <row r="868" spans="2:6" ht="13" x14ac:dyDescent="0.15">
      <c r="B868" s="34"/>
      <c r="C868" s="34"/>
      <c r="F868" s="34"/>
    </row>
    <row r="869" spans="2:6" ht="13" x14ac:dyDescent="0.15">
      <c r="B869" s="34"/>
      <c r="C869" s="34"/>
      <c r="F869" s="34"/>
    </row>
    <row r="870" spans="2:6" ht="13" x14ac:dyDescent="0.15">
      <c r="B870" s="34"/>
      <c r="C870" s="34"/>
      <c r="F870" s="34"/>
    </row>
    <row r="871" spans="2:6" ht="13" x14ac:dyDescent="0.15">
      <c r="B871" s="34"/>
      <c r="C871" s="34"/>
      <c r="F871" s="34"/>
    </row>
    <row r="872" spans="2:6" ht="13" x14ac:dyDescent="0.15">
      <c r="B872" s="34"/>
      <c r="C872" s="34"/>
      <c r="F872" s="34"/>
    </row>
    <row r="873" spans="2:6" ht="13" x14ac:dyDescent="0.15">
      <c r="B873" s="34"/>
      <c r="C873" s="34"/>
      <c r="F873" s="34"/>
    </row>
    <row r="874" spans="2:6" ht="13" x14ac:dyDescent="0.15">
      <c r="B874" s="34"/>
      <c r="C874" s="34"/>
      <c r="F874" s="34"/>
    </row>
    <row r="875" spans="2:6" ht="13" x14ac:dyDescent="0.15">
      <c r="B875" s="34"/>
      <c r="C875" s="34"/>
      <c r="F875" s="34"/>
    </row>
    <row r="876" spans="2:6" ht="13" x14ac:dyDescent="0.15">
      <c r="B876" s="34"/>
      <c r="C876" s="34"/>
      <c r="F876" s="34"/>
    </row>
    <row r="877" spans="2:6" ht="13" x14ac:dyDescent="0.15">
      <c r="B877" s="34"/>
      <c r="C877" s="34"/>
      <c r="F877" s="34"/>
    </row>
    <row r="878" spans="2:6" ht="13" x14ac:dyDescent="0.15">
      <c r="B878" s="34"/>
      <c r="C878" s="34"/>
      <c r="F878" s="34"/>
    </row>
    <row r="879" spans="2:6" ht="13" x14ac:dyDescent="0.15">
      <c r="B879" s="34"/>
      <c r="C879" s="34"/>
      <c r="F879" s="34"/>
    </row>
    <row r="880" spans="2:6" ht="13" x14ac:dyDescent="0.15">
      <c r="B880" s="34"/>
      <c r="C880" s="34"/>
      <c r="F880" s="34"/>
    </row>
    <row r="881" spans="2:6" ht="13" x14ac:dyDescent="0.15">
      <c r="B881" s="34"/>
      <c r="C881" s="34"/>
      <c r="F881" s="34"/>
    </row>
    <row r="882" spans="2:6" ht="13" x14ac:dyDescent="0.15">
      <c r="B882" s="34"/>
      <c r="C882" s="34"/>
      <c r="F882" s="34"/>
    </row>
    <row r="883" spans="2:6" ht="13" x14ac:dyDescent="0.15">
      <c r="B883" s="34"/>
      <c r="C883" s="34"/>
      <c r="F883" s="34"/>
    </row>
    <row r="884" spans="2:6" ht="13" x14ac:dyDescent="0.15">
      <c r="B884" s="34"/>
      <c r="C884" s="34"/>
      <c r="F884" s="34"/>
    </row>
    <row r="885" spans="2:6" ht="13" x14ac:dyDescent="0.15">
      <c r="B885" s="34"/>
      <c r="C885" s="34"/>
      <c r="F885" s="34"/>
    </row>
    <row r="886" spans="2:6" ht="13" x14ac:dyDescent="0.15">
      <c r="B886" s="34"/>
      <c r="C886" s="34"/>
      <c r="F886" s="34"/>
    </row>
    <row r="887" spans="2:6" ht="13" x14ac:dyDescent="0.15">
      <c r="B887" s="34"/>
      <c r="C887" s="34"/>
      <c r="F887" s="34"/>
    </row>
    <row r="888" spans="2:6" ht="13" x14ac:dyDescent="0.15">
      <c r="B888" s="34"/>
      <c r="C888" s="34"/>
      <c r="F888" s="34"/>
    </row>
    <row r="889" spans="2:6" ht="13" x14ac:dyDescent="0.15">
      <c r="B889" s="34"/>
      <c r="C889" s="34"/>
      <c r="F889" s="34"/>
    </row>
    <row r="890" spans="2:6" ht="13" x14ac:dyDescent="0.15">
      <c r="B890" s="34"/>
      <c r="C890" s="34"/>
      <c r="F890" s="34"/>
    </row>
    <row r="891" spans="2:6" ht="13" x14ac:dyDescent="0.15">
      <c r="B891" s="34"/>
      <c r="C891" s="34"/>
      <c r="F891" s="34"/>
    </row>
    <row r="892" spans="2:6" ht="13" x14ac:dyDescent="0.15">
      <c r="B892" s="34"/>
      <c r="C892" s="34"/>
      <c r="F892" s="34"/>
    </row>
    <row r="893" spans="2:6" ht="13" x14ac:dyDescent="0.15">
      <c r="B893" s="34"/>
      <c r="C893" s="34"/>
      <c r="F893" s="34"/>
    </row>
    <row r="894" spans="2:6" ht="13" x14ac:dyDescent="0.15">
      <c r="B894" s="34"/>
      <c r="C894" s="34"/>
      <c r="F894" s="34"/>
    </row>
    <row r="895" spans="2:6" ht="13" x14ac:dyDescent="0.15">
      <c r="B895" s="34"/>
      <c r="C895" s="34"/>
      <c r="F895" s="34"/>
    </row>
    <row r="896" spans="2:6" ht="13" x14ac:dyDescent="0.15">
      <c r="B896" s="34"/>
      <c r="C896" s="34"/>
      <c r="F896" s="34"/>
    </row>
    <row r="897" spans="2:6" ht="13" x14ac:dyDescent="0.15">
      <c r="B897" s="34"/>
      <c r="C897" s="34"/>
      <c r="F897" s="34"/>
    </row>
    <row r="898" spans="2:6" ht="13" x14ac:dyDescent="0.15">
      <c r="B898" s="34"/>
      <c r="C898" s="34"/>
      <c r="F898" s="34"/>
    </row>
    <row r="899" spans="2:6" ht="13" x14ac:dyDescent="0.15">
      <c r="B899" s="34"/>
      <c r="C899" s="34"/>
      <c r="F899" s="34"/>
    </row>
    <row r="900" spans="2:6" ht="13" x14ac:dyDescent="0.15">
      <c r="B900" s="34"/>
      <c r="C900" s="34"/>
      <c r="F900" s="34"/>
    </row>
    <row r="901" spans="2:6" ht="13" x14ac:dyDescent="0.15">
      <c r="B901" s="34"/>
      <c r="C901" s="34"/>
      <c r="F901" s="34"/>
    </row>
    <row r="902" spans="2:6" ht="13" x14ac:dyDescent="0.15">
      <c r="B902" s="34"/>
      <c r="C902" s="34"/>
      <c r="F902" s="34"/>
    </row>
    <row r="903" spans="2:6" ht="13" x14ac:dyDescent="0.15">
      <c r="B903" s="34"/>
      <c r="C903" s="34"/>
      <c r="F903" s="34"/>
    </row>
    <row r="904" spans="2:6" ht="13" x14ac:dyDescent="0.15">
      <c r="B904" s="34"/>
      <c r="C904" s="34"/>
      <c r="F904" s="34"/>
    </row>
    <row r="905" spans="2:6" ht="13" x14ac:dyDescent="0.15">
      <c r="B905" s="34"/>
      <c r="C905" s="34"/>
      <c r="F905" s="34"/>
    </row>
    <row r="906" spans="2:6" ht="13" x14ac:dyDescent="0.15">
      <c r="B906" s="34"/>
      <c r="C906" s="34"/>
      <c r="F906" s="34"/>
    </row>
    <row r="907" spans="2:6" ht="13" x14ac:dyDescent="0.15">
      <c r="B907" s="34"/>
      <c r="C907" s="34"/>
      <c r="F907" s="34"/>
    </row>
    <row r="908" spans="2:6" ht="13" x14ac:dyDescent="0.15">
      <c r="B908" s="34"/>
      <c r="C908" s="34"/>
      <c r="F908" s="34"/>
    </row>
    <row r="909" spans="2:6" ht="13" x14ac:dyDescent="0.15">
      <c r="B909" s="34"/>
      <c r="C909" s="34"/>
      <c r="F909" s="34"/>
    </row>
    <row r="910" spans="2:6" ht="13" x14ac:dyDescent="0.15">
      <c r="B910" s="34"/>
      <c r="C910" s="34"/>
      <c r="F910" s="34"/>
    </row>
    <row r="911" spans="2:6" ht="13" x14ac:dyDescent="0.15">
      <c r="B911" s="34"/>
      <c r="C911" s="34"/>
      <c r="F911" s="34"/>
    </row>
    <row r="912" spans="2:6" ht="13" x14ac:dyDescent="0.15">
      <c r="B912" s="34"/>
      <c r="C912" s="34"/>
      <c r="F912" s="34"/>
    </row>
    <row r="913" spans="2:6" ht="13" x14ac:dyDescent="0.15">
      <c r="B913" s="34"/>
      <c r="C913" s="34"/>
      <c r="F913" s="34"/>
    </row>
    <row r="914" spans="2:6" ht="13" x14ac:dyDescent="0.15">
      <c r="B914" s="34"/>
      <c r="C914" s="34"/>
      <c r="F914" s="34"/>
    </row>
    <row r="915" spans="2:6" ht="13" x14ac:dyDescent="0.15">
      <c r="B915" s="34"/>
      <c r="C915" s="34"/>
      <c r="F915" s="34"/>
    </row>
    <row r="916" spans="2:6" ht="13" x14ac:dyDescent="0.15">
      <c r="B916" s="34"/>
      <c r="C916" s="34"/>
      <c r="F916" s="34"/>
    </row>
    <row r="917" spans="2:6" ht="13" x14ac:dyDescent="0.15">
      <c r="B917" s="34"/>
      <c r="C917" s="34"/>
      <c r="F917" s="34"/>
    </row>
    <row r="918" spans="2:6" ht="13" x14ac:dyDescent="0.15">
      <c r="B918" s="34"/>
      <c r="C918" s="34"/>
      <c r="F918" s="34"/>
    </row>
    <row r="919" spans="2:6" ht="13" x14ac:dyDescent="0.15">
      <c r="B919" s="34"/>
      <c r="C919" s="34"/>
      <c r="F919" s="34"/>
    </row>
    <row r="920" spans="2:6" ht="13" x14ac:dyDescent="0.15">
      <c r="B920" s="34"/>
      <c r="C920" s="34"/>
      <c r="F920" s="34"/>
    </row>
    <row r="921" spans="2:6" ht="13" x14ac:dyDescent="0.15">
      <c r="B921" s="34"/>
      <c r="C921" s="34"/>
      <c r="F921" s="34"/>
    </row>
    <row r="922" spans="2:6" ht="13" x14ac:dyDescent="0.15">
      <c r="B922" s="34"/>
      <c r="C922" s="34"/>
      <c r="F922" s="34"/>
    </row>
    <row r="923" spans="2:6" ht="13" x14ac:dyDescent="0.15">
      <c r="B923" s="34"/>
      <c r="C923" s="34"/>
      <c r="F923" s="34"/>
    </row>
    <row r="924" spans="2:6" ht="13" x14ac:dyDescent="0.15">
      <c r="B924" s="34"/>
      <c r="C924" s="34"/>
      <c r="F924" s="34"/>
    </row>
    <row r="925" spans="2:6" ht="13" x14ac:dyDescent="0.15">
      <c r="B925" s="34"/>
      <c r="C925" s="34"/>
      <c r="F925" s="34"/>
    </row>
    <row r="926" spans="2:6" ht="13" x14ac:dyDescent="0.15">
      <c r="B926" s="34"/>
      <c r="C926" s="34"/>
      <c r="F926" s="34"/>
    </row>
    <row r="927" spans="2:6" ht="13" x14ac:dyDescent="0.15">
      <c r="B927" s="34"/>
      <c r="C927" s="34"/>
      <c r="F927" s="34"/>
    </row>
    <row r="928" spans="2:6" ht="13" x14ac:dyDescent="0.15">
      <c r="B928" s="34"/>
      <c r="C928" s="34"/>
      <c r="F928" s="34"/>
    </row>
    <row r="929" spans="2:6" ht="13" x14ac:dyDescent="0.15">
      <c r="B929" s="34"/>
      <c r="C929" s="34"/>
      <c r="F929" s="34"/>
    </row>
    <row r="930" spans="2:6" ht="13" x14ac:dyDescent="0.15">
      <c r="B930" s="34"/>
      <c r="C930" s="34"/>
      <c r="F930" s="34"/>
    </row>
    <row r="931" spans="2:6" ht="13" x14ac:dyDescent="0.15">
      <c r="B931" s="34"/>
      <c r="C931" s="34"/>
      <c r="F931" s="34"/>
    </row>
    <row r="932" spans="2:6" ht="13" x14ac:dyDescent="0.15">
      <c r="B932" s="34"/>
      <c r="C932" s="34"/>
      <c r="F932" s="34"/>
    </row>
    <row r="933" spans="2:6" ht="13" x14ac:dyDescent="0.15">
      <c r="B933" s="34"/>
      <c r="C933" s="34"/>
      <c r="F933" s="34"/>
    </row>
    <row r="934" spans="2:6" ht="13" x14ac:dyDescent="0.15">
      <c r="B934" s="34"/>
      <c r="C934" s="34"/>
      <c r="F934" s="34"/>
    </row>
    <row r="935" spans="2:6" ht="13" x14ac:dyDescent="0.15">
      <c r="B935" s="34"/>
      <c r="C935" s="34"/>
      <c r="F935" s="34"/>
    </row>
    <row r="936" spans="2:6" ht="13" x14ac:dyDescent="0.15">
      <c r="B936" s="34"/>
      <c r="C936" s="34"/>
      <c r="F936" s="34"/>
    </row>
    <row r="937" spans="2:6" ht="13" x14ac:dyDescent="0.15">
      <c r="B937" s="34"/>
      <c r="C937" s="34"/>
      <c r="F937" s="34"/>
    </row>
    <row r="938" spans="2:6" ht="13" x14ac:dyDescent="0.15">
      <c r="B938" s="34"/>
      <c r="C938" s="34"/>
      <c r="F938" s="34"/>
    </row>
    <row r="939" spans="2:6" ht="13" x14ac:dyDescent="0.15">
      <c r="B939" s="34"/>
      <c r="C939" s="34"/>
      <c r="F939" s="34"/>
    </row>
    <row r="940" spans="2:6" ht="13" x14ac:dyDescent="0.15">
      <c r="B940" s="34"/>
      <c r="C940" s="34"/>
      <c r="F940" s="34"/>
    </row>
    <row r="941" spans="2:6" ht="13" x14ac:dyDescent="0.15">
      <c r="B941" s="34"/>
      <c r="C941" s="34"/>
      <c r="F941" s="34"/>
    </row>
    <row r="942" spans="2:6" ht="13" x14ac:dyDescent="0.15">
      <c r="B942" s="34"/>
      <c r="C942" s="34"/>
      <c r="F942" s="34"/>
    </row>
    <row r="943" spans="2:6" ht="13" x14ac:dyDescent="0.15">
      <c r="B943" s="34"/>
      <c r="C943" s="34"/>
      <c r="F943" s="34"/>
    </row>
    <row r="944" spans="2:6" ht="13" x14ac:dyDescent="0.15">
      <c r="B944" s="34"/>
      <c r="C944" s="34"/>
      <c r="F944" s="34"/>
    </row>
    <row r="945" spans="2:6" ht="13" x14ac:dyDescent="0.15">
      <c r="B945" s="34"/>
      <c r="C945" s="34"/>
      <c r="F945" s="34"/>
    </row>
    <row r="946" spans="2:6" ht="13" x14ac:dyDescent="0.15">
      <c r="B946" s="34"/>
      <c r="C946" s="34"/>
      <c r="F946" s="34"/>
    </row>
    <row r="947" spans="2:6" ht="13" x14ac:dyDescent="0.15">
      <c r="B947" s="34"/>
      <c r="C947" s="34"/>
      <c r="F947" s="34"/>
    </row>
    <row r="948" spans="2:6" ht="13" x14ac:dyDescent="0.15">
      <c r="B948" s="34"/>
      <c r="C948" s="34"/>
      <c r="F948" s="34"/>
    </row>
    <row r="949" spans="2:6" ht="13" x14ac:dyDescent="0.15">
      <c r="B949" s="34"/>
      <c r="C949" s="34"/>
      <c r="F949" s="34"/>
    </row>
    <row r="950" spans="2:6" ht="13" x14ac:dyDescent="0.15">
      <c r="B950" s="34"/>
      <c r="C950" s="34"/>
      <c r="F950" s="34"/>
    </row>
    <row r="951" spans="2:6" ht="13" x14ac:dyDescent="0.15">
      <c r="B951" s="34"/>
      <c r="C951" s="34"/>
      <c r="F951" s="34"/>
    </row>
    <row r="952" spans="2:6" ht="13" x14ac:dyDescent="0.15">
      <c r="B952" s="34"/>
      <c r="C952" s="34"/>
      <c r="F952" s="34"/>
    </row>
    <row r="953" spans="2:6" ht="13" x14ac:dyDescent="0.15">
      <c r="B953" s="34"/>
      <c r="C953" s="34"/>
      <c r="F953" s="34"/>
    </row>
    <row r="954" spans="2:6" ht="13" x14ac:dyDescent="0.15">
      <c r="B954" s="34"/>
      <c r="C954" s="34"/>
      <c r="F954" s="34"/>
    </row>
    <row r="955" spans="2:6" ht="13" x14ac:dyDescent="0.15">
      <c r="B955" s="34"/>
      <c r="C955" s="34"/>
      <c r="F955" s="34"/>
    </row>
    <row r="956" spans="2:6" ht="13" x14ac:dyDescent="0.15">
      <c r="B956" s="34"/>
      <c r="C956" s="34"/>
      <c r="F956" s="34"/>
    </row>
    <row r="957" spans="2:6" ht="13" x14ac:dyDescent="0.15">
      <c r="B957" s="34"/>
      <c r="C957" s="34"/>
      <c r="F957" s="34"/>
    </row>
    <row r="958" spans="2:6" ht="13" x14ac:dyDescent="0.15">
      <c r="B958" s="34"/>
      <c r="C958" s="34"/>
      <c r="F958" s="34"/>
    </row>
    <row r="959" spans="2:6" ht="13" x14ac:dyDescent="0.15">
      <c r="B959" s="34"/>
      <c r="C959" s="34"/>
      <c r="F959" s="34"/>
    </row>
    <row r="960" spans="2:6" ht="13" x14ac:dyDescent="0.15">
      <c r="B960" s="34"/>
      <c r="C960" s="34"/>
      <c r="F960" s="34"/>
    </row>
    <row r="961" spans="2:6" ht="13" x14ac:dyDescent="0.15">
      <c r="B961" s="34"/>
      <c r="C961" s="34"/>
      <c r="F961" s="34"/>
    </row>
    <row r="962" spans="2:6" ht="13" x14ac:dyDescent="0.15">
      <c r="B962" s="34"/>
      <c r="C962" s="34"/>
      <c r="F962" s="34"/>
    </row>
    <row r="963" spans="2:6" ht="13" x14ac:dyDescent="0.15">
      <c r="B963" s="34"/>
      <c r="C963" s="34"/>
      <c r="F963" s="34"/>
    </row>
    <row r="964" spans="2:6" ht="13" x14ac:dyDescent="0.15">
      <c r="B964" s="34"/>
      <c r="C964" s="34"/>
      <c r="F964" s="34"/>
    </row>
    <row r="965" spans="2:6" ht="13" x14ac:dyDescent="0.15">
      <c r="B965" s="34"/>
      <c r="C965" s="34"/>
      <c r="F965" s="34"/>
    </row>
    <row r="966" spans="2:6" ht="13" x14ac:dyDescent="0.15">
      <c r="B966" s="34"/>
      <c r="C966" s="34"/>
      <c r="F966" s="34"/>
    </row>
    <row r="967" spans="2:6" ht="13" x14ac:dyDescent="0.15">
      <c r="B967" s="34"/>
      <c r="C967" s="34"/>
      <c r="F967" s="34"/>
    </row>
    <row r="968" spans="2:6" ht="13" x14ac:dyDescent="0.15">
      <c r="B968" s="34"/>
      <c r="C968" s="34"/>
      <c r="F968" s="34"/>
    </row>
    <row r="969" spans="2:6" ht="13" x14ac:dyDescent="0.15">
      <c r="B969" s="34"/>
      <c r="C969" s="34"/>
      <c r="F969" s="34"/>
    </row>
    <row r="970" spans="2:6" ht="13" x14ac:dyDescent="0.15">
      <c r="B970" s="34"/>
      <c r="C970" s="34"/>
      <c r="F970" s="34"/>
    </row>
  </sheetData>
  <mergeCells count="23">
    <mergeCell ref="G13:H13"/>
    <mergeCell ref="B6:C6"/>
    <mergeCell ref="B27:C27"/>
    <mergeCell ref="F8:F9"/>
    <mergeCell ref="A34:B37"/>
    <mergeCell ref="F35:F37"/>
    <mergeCell ref="A28:B31"/>
    <mergeCell ref="A40:B42"/>
    <mergeCell ref="A45:B47"/>
    <mergeCell ref="A61:B63"/>
    <mergeCell ref="A66:F66"/>
    <mergeCell ref="A50:B52"/>
    <mergeCell ref="B54:C54"/>
    <mergeCell ref="B60:C60"/>
    <mergeCell ref="F51:F52"/>
    <mergeCell ref="A1:F1"/>
    <mergeCell ref="B21:C21"/>
    <mergeCell ref="A22:B25"/>
    <mergeCell ref="F23:F25"/>
    <mergeCell ref="B13:F13"/>
    <mergeCell ref="A7:B11"/>
    <mergeCell ref="A16:B19"/>
    <mergeCell ref="B15:C15"/>
  </mergeCells>
  <hyperlinks>
    <hyperlink ref="F22" r:id="rId1" xr:uid="{00000000-0004-0000-0300-000000000000}"/>
    <hyperlink ref="F28" r:id="rId2" xr:uid="{00000000-0004-0000-0300-000001000000}"/>
    <hyperlink ref="F29" r:id="rId3" display="GIS data download at: https://gdg.sc.egov.usda.gov/ or https://gdg.sc.egov.usda.gov/GDGOrder.aspx?order=QuickState" xr:uid="{00000000-0004-0000-0300-000002000000}"/>
    <hyperlink ref="F31" r:id="rId4" xr:uid="{00000000-0004-0000-0300-000003000000}"/>
    <hyperlink ref="F7" r:id="rId5" xr:uid="{00000000-0004-0000-0300-000004000000}"/>
    <hyperlink ref="F55" r:id="rId6" xr:uid="{00000000-0004-0000-0300-000008000000}"/>
  </hyperlinks>
  <pageMargins left="0.7" right="0.7" top="0.75" bottom="0.75" header="0.3" footer="0.3"/>
  <pageSetup scale="90" orientation="landscape"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B1003"/>
  <sheetViews>
    <sheetView showGridLines="0" topLeftCell="A25" workbookViewId="0">
      <selection activeCell="B5" sqref="B5"/>
    </sheetView>
  </sheetViews>
  <sheetFormatPr baseColWidth="10" defaultColWidth="12.5" defaultRowHeight="114.75" customHeight="1" x14ac:dyDescent="0.15"/>
  <cols>
    <col min="1" max="1" width="16.33203125" style="114" customWidth="1"/>
    <col min="2" max="2" width="76" style="114" customWidth="1"/>
    <col min="3" max="48" width="0" style="114" hidden="1" customWidth="1"/>
    <col min="49" max="16384" width="12.5" style="114"/>
  </cols>
  <sheetData>
    <row r="1" spans="1:2" ht="34.5" customHeight="1" x14ac:dyDescent="0.15">
      <c r="A1" s="290" t="s">
        <v>397</v>
      </c>
      <c r="B1" s="291"/>
    </row>
    <row r="2" spans="1:2" ht="86.25" customHeight="1" x14ac:dyDescent="0.15">
      <c r="A2" s="166" t="s">
        <v>372</v>
      </c>
      <c r="B2" s="165" t="s">
        <v>373</v>
      </c>
    </row>
    <row r="3" spans="1:2" ht="52.5" customHeight="1" x14ac:dyDescent="0.15">
      <c r="A3" s="166" t="s">
        <v>389</v>
      </c>
      <c r="B3" s="162" t="s">
        <v>407</v>
      </c>
    </row>
    <row r="4" spans="1:2" ht="84" customHeight="1" x14ac:dyDescent="0.15">
      <c r="A4" s="166" t="s">
        <v>390</v>
      </c>
      <c r="B4" s="165" t="s">
        <v>368</v>
      </c>
    </row>
    <row r="5" spans="1:2" ht="120.75" customHeight="1" x14ac:dyDescent="0.15">
      <c r="A5" s="166" t="s">
        <v>370</v>
      </c>
      <c r="B5" s="165" t="s">
        <v>371</v>
      </c>
    </row>
    <row r="6" spans="1:2" ht="250.5" customHeight="1" x14ac:dyDescent="0.15">
      <c r="A6" s="166" t="s">
        <v>262</v>
      </c>
      <c r="B6" s="167" t="s">
        <v>263</v>
      </c>
    </row>
    <row r="7" spans="1:2" ht="145.5" customHeight="1" x14ac:dyDescent="0.15">
      <c r="A7" s="166" t="s">
        <v>274</v>
      </c>
      <c r="B7" s="165" t="s">
        <v>275</v>
      </c>
    </row>
    <row r="8" spans="1:2" ht="28.5" customHeight="1" x14ac:dyDescent="0.15">
      <c r="A8" s="166" t="s">
        <v>264</v>
      </c>
      <c r="B8" s="167" t="s">
        <v>265</v>
      </c>
    </row>
    <row r="9" spans="1:2" ht="42.75" customHeight="1" x14ac:dyDescent="0.15">
      <c r="A9" s="166" t="s">
        <v>272</v>
      </c>
      <c r="B9" s="167" t="s">
        <v>273</v>
      </c>
    </row>
    <row r="10" spans="1:2" ht="42" customHeight="1" x14ac:dyDescent="0.15">
      <c r="A10" s="166" t="s">
        <v>266</v>
      </c>
      <c r="B10" s="167" t="s">
        <v>267</v>
      </c>
    </row>
    <row r="11" spans="1:2" ht="31.5" customHeight="1" x14ac:dyDescent="0.15">
      <c r="A11" s="166" t="s">
        <v>270</v>
      </c>
      <c r="B11" s="167" t="s">
        <v>271</v>
      </c>
    </row>
    <row r="12" spans="1:2" ht="37.5" customHeight="1" x14ac:dyDescent="0.15">
      <c r="A12" s="166" t="s">
        <v>268</v>
      </c>
      <c r="B12" s="167" t="s">
        <v>269</v>
      </c>
    </row>
    <row r="13" spans="1:2" ht="85.5" customHeight="1" x14ac:dyDescent="0.15">
      <c r="A13" s="166" t="s">
        <v>260</v>
      </c>
      <c r="B13" s="167" t="s">
        <v>261</v>
      </c>
    </row>
    <row r="14" spans="1:2" ht="114.75" customHeight="1" x14ac:dyDescent="0.15">
      <c r="A14" s="115"/>
      <c r="B14" s="116"/>
    </row>
    <row r="15" spans="1:2" ht="114.75" customHeight="1" x14ac:dyDescent="0.15">
      <c r="A15" s="115"/>
      <c r="B15" s="116"/>
    </row>
    <row r="16" spans="1:2" ht="114.75" customHeight="1" x14ac:dyDescent="0.15">
      <c r="A16" s="115"/>
      <c r="B16" s="116"/>
    </row>
    <row r="17" spans="1:2" ht="114.75" customHeight="1" x14ac:dyDescent="0.15">
      <c r="A17" s="115"/>
      <c r="B17" s="116"/>
    </row>
    <row r="18" spans="1:2" ht="114.75" customHeight="1" x14ac:dyDescent="0.15">
      <c r="A18" s="115"/>
      <c r="B18" s="116"/>
    </row>
    <row r="19" spans="1:2" ht="114.75" customHeight="1" x14ac:dyDescent="0.15">
      <c r="A19" s="115"/>
      <c r="B19" s="116"/>
    </row>
    <row r="20" spans="1:2" ht="114.75" customHeight="1" x14ac:dyDescent="0.15">
      <c r="A20" s="115"/>
      <c r="B20" s="116"/>
    </row>
    <row r="21" spans="1:2" ht="114.75" customHeight="1" x14ac:dyDescent="0.15">
      <c r="A21" s="115"/>
      <c r="B21" s="116"/>
    </row>
    <row r="22" spans="1:2" ht="114.75" customHeight="1" x14ac:dyDescent="0.15">
      <c r="A22" s="115"/>
      <c r="B22" s="116"/>
    </row>
    <row r="23" spans="1:2" ht="114.75" customHeight="1" x14ac:dyDescent="0.15">
      <c r="A23" s="115"/>
      <c r="B23" s="116"/>
    </row>
    <row r="24" spans="1:2" ht="114.75" customHeight="1" x14ac:dyDescent="0.15">
      <c r="A24" s="115"/>
      <c r="B24" s="116"/>
    </row>
    <row r="25" spans="1:2" ht="114.75" customHeight="1" x14ac:dyDescent="0.15">
      <c r="A25" s="115"/>
      <c r="B25" s="116"/>
    </row>
    <row r="26" spans="1:2" ht="114.75" customHeight="1" x14ac:dyDescent="0.15">
      <c r="A26" s="115"/>
      <c r="B26" s="116"/>
    </row>
    <row r="27" spans="1:2" ht="114.75" customHeight="1" x14ac:dyDescent="0.15">
      <c r="A27" s="115"/>
      <c r="B27" s="116"/>
    </row>
    <row r="28" spans="1:2" ht="114.75" customHeight="1" x14ac:dyDescent="0.15">
      <c r="A28" s="115"/>
      <c r="B28" s="116"/>
    </row>
    <row r="29" spans="1:2" ht="114.75" customHeight="1" x14ac:dyDescent="0.15">
      <c r="A29" s="115"/>
      <c r="B29" s="116"/>
    </row>
    <row r="30" spans="1:2" ht="114.75" customHeight="1" x14ac:dyDescent="0.15">
      <c r="A30" s="115"/>
      <c r="B30" s="116"/>
    </row>
    <row r="31" spans="1:2" ht="114.75" customHeight="1" x14ac:dyDescent="0.15">
      <c r="A31" s="115"/>
      <c r="B31" s="116"/>
    </row>
    <row r="32" spans="1:2" ht="114.75" customHeight="1" x14ac:dyDescent="0.15">
      <c r="A32" s="115"/>
      <c r="B32" s="116"/>
    </row>
    <row r="33" spans="1:2" ht="114.75" customHeight="1" x14ac:dyDescent="0.15">
      <c r="A33" s="115"/>
      <c r="B33" s="116"/>
    </row>
    <row r="34" spans="1:2" ht="114.75" customHeight="1" x14ac:dyDescent="0.15">
      <c r="A34" s="115"/>
      <c r="B34" s="116"/>
    </row>
    <row r="35" spans="1:2" ht="114.75" customHeight="1" x14ac:dyDescent="0.15">
      <c r="A35" s="115"/>
      <c r="B35" s="116"/>
    </row>
    <row r="36" spans="1:2" ht="114.75" customHeight="1" x14ac:dyDescent="0.15">
      <c r="A36" s="115"/>
      <c r="B36" s="116"/>
    </row>
    <row r="37" spans="1:2" ht="114.75" customHeight="1" x14ac:dyDescent="0.15">
      <c r="A37" s="115"/>
      <c r="B37" s="116"/>
    </row>
    <row r="38" spans="1:2" ht="114.75" customHeight="1" x14ac:dyDescent="0.15">
      <c r="A38" s="115"/>
      <c r="B38" s="116"/>
    </row>
    <row r="39" spans="1:2" ht="114.75" customHeight="1" x14ac:dyDescent="0.15">
      <c r="A39" s="115"/>
      <c r="B39" s="116"/>
    </row>
    <row r="40" spans="1:2" ht="114.75" customHeight="1" x14ac:dyDescent="0.15">
      <c r="A40" s="115"/>
      <c r="B40" s="116"/>
    </row>
    <row r="41" spans="1:2" ht="114.75" customHeight="1" x14ac:dyDescent="0.15">
      <c r="A41" s="115"/>
      <c r="B41" s="116"/>
    </row>
    <row r="42" spans="1:2" ht="114.75" customHeight="1" x14ac:dyDescent="0.15">
      <c r="A42" s="115"/>
      <c r="B42" s="116"/>
    </row>
    <row r="43" spans="1:2" ht="114.75" customHeight="1" x14ac:dyDescent="0.15">
      <c r="A43" s="115"/>
      <c r="B43" s="116"/>
    </row>
    <row r="44" spans="1:2" ht="114.75" customHeight="1" x14ac:dyDescent="0.15">
      <c r="A44" s="115"/>
      <c r="B44" s="116"/>
    </row>
    <row r="45" spans="1:2" ht="114.75" customHeight="1" x14ac:dyDescent="0.15">
      <c r="A45" s="115"/>
      <c r="B45" s="116"/>
    </row>
    <row r="46" spans="1:2" ht="114.75" customHeight="1" x14ac:dyDescent="0.15">
      <c r="A46" s="115"/>
      <c r="B46" s="116"/>
    </row>
    <row r="47" spans="1:2" ht="114.75" customHeight="1" x14ac:dyDescent="0.15">
      <c r="A47" s="115"/>
      <c r="B47" s="116"/>
    </row>
    <row r="48" spans="1:2" ht="114.75" customHeight="1" x14ac:dyDescent="0.15">
      <c r="A48" s="115"/>
      <c r="B48" s="116"/>
    </row>
    <row r="49" spans="1:2" ht="114.75" customHeight="1" x14ac:dyDescent="0.15">
      <c r="A49" s="115"/>
      <c r="B49" s="116"/>
    </row>
    <row r="50" spans="1:2" ht="114.75" customHeight="1" x14ac:dyDescent="0.15">
      <c r="A50" s="115"/>
      <c r="B50" s="116"/>
    </row>
    <row r="51" spans="1:2" ht="114.75" customHeight="1" x14ac:dyDescent="0.15">
      <c r="A51" s="115"/>
      <c r="B51" s="116"/>
    </row>
    <row r="52" spans="1:2" ht="114.75" customHeight="1" x14ac:dyDescent="0.15">
      <c r="A52" s="115"/>
      <c r="B52" s="116"/>
    </row>
    <row r="53" spans="1:2" ht="114.75" customHeight="1" x14ac:dyDescent="0.15">
      <c r="A53" s="115"/>
      <c r="B53" s="116"/>
    </row>
    <row r="54" spans="1:2" ht="114.75" customHeight="1" x14ac:dyDescent="0.15">
      <c r="A54" s="115"/>
      <c r="B54" s="116"/>
    </row>
    <row r="55" spans="1:2" ht="114.75" customHeight="1" x14ac:dyDescent="0.15">
      <c r="A55" s="115"/>
      <c r="B55" s="116"/>
    </row>
    <row r="56" spans="1:2" ht="114.75" customHeight="1" x14ac:dyDescent="0.15">
      <c r="A56" s="115"/>
      <c r="B56" s="116"/>
    </row>
    <row r="57" spans="1:2" ht="114.75" customHeight="1" x14ac:dyDescent="0.15">
      <c r="A57" s="115"/>
      <c r="B57" s="116"/>
    </row>
    <row r="58" spans="1:2" ht="114.75" customHeight="1" x14ac:dyDescent="0.15">
      <c r="A58" s="115"/>
      <c r="B58" s="116"/>
    </row>
    <row r="59" spans="1:2" ht="114.75" customHeight="1" x14ac:dyDescent="0.15">
      <c r="A59" s="115"/>
      <c r="B59" s="116"/>
    </row>
    <row r="60" spans="1:2" ht="114.75" customHeight="1" x14ac:dyDescent="0.15">
      <c r="A60" s="115"/>
      <c r="B60" s="116"/>
    </row>
    <row r="61" spans="1:2" ht="114.75" customHeight="1" x14ac:dyDescent="0.15">
      <c r="A61" s="115"/>
      <c r="B61" s="116"/>
    </row>
    <row r="62" spans="1:2" ht="114.75" customHeight="1" x14ac:dyDescent="0.15">
      <c r="A62" s="115"/>
      <c r="B62" s="116"/>
    </row>
    <row r="63" spans="1:2" ht="114.75" customHeight="1" x14ac:dyDescent="0.15">
      <c r="A63" s="115"/>
      <c r="B63" s="116"/>
    </row>
    <row r="64" spans="1:2" ht="114.75" customHeight="1" x14ac:dyDescent="0.15">
      <c r="A64" s="115"/>
      <c r="B64" s="116"/>
    </row>
    <row r="65" spans="1:2" ht="114.75" customHeight="1" x14ac:dyDescent="0.15">
      <c r="A65" s="115"/>
      <c r="B65" s="116"/>
    </row>
    <row r="66" spans="1:2" ht="114.75" customHeight="1" x14ac:dyDescent="0.15">
      <c r="A66" s="115"/>
      <c r="B66" s="116"/>
    </row>
    <row r="67" spans="1:2" ht="114.75" customHeight="1" x14ac:dyDescent="0.15">
      <c r="A67" s="115"/>
      <c r="B67" s="116"/>
    </row>
    <row r="68" spans="1:2" ht="114.75" customHeight="1" x14ac:dyDescent="0.15">
      <c r="A68" s="115"/>
      <c r="B68" s="116"/>
    </row>
    <row r="69" spans="1:2" ht="114.75" customHeight="1" x14ac:dyDescent="0.15">
      <c r="A69" s="115"/>
      <c r="B69" s="116"/>
    </row>
    <row r="70" spans="1:2" ht="114.75" customHeight="1" x14ac:dyDescent="0.15">
      <c r="A70" s="115"/>
      <c r="B70" s="116"/>
    </row>
    <row r="71" spans="1:2" ht="114.75" customHeight="1" x14ac:dyDescent="0.15">
      <c r="A71" s="115"/>
      <c r="B71" s="116"/>
    </row>
    <row r="72" spans="1:2" ht="114.75" customHeight="1" x14ac:dyDescent="0.15">
      <c r="A72" s="115"/>
      <c r="B72" s="116"/>
    </row>
    <row r="73" spans="1:2" ht="114.75" customHeight="1" x14ac:dyDescent="0.15">
      <c r="A73" s="115"/>
      <c r="B73" s="116"/>
    </row>
    <row r="74" spans="1:2" ht="114.75" customHeight="1" x14ac:dyDescent="0.15">
      <c r="A74" s="115"/>
      <c r="B74" s="116"/>
    </row>
    <row r="75" spans="1:2" ht="114.75" customHeight="1" x14ac:dyDescent="0.15">
      <c r="A75" s="115"/>
      <c r="B75" s="116"/>
    </row>
    <row r="76" spans="1:2" ht="114.75" customHeight="1" x14ac:dyDescent="0.15">
      <c r="A76" s="115"/>
      <c r="B76" s="116"/>
    </row>
    <row r="77" spans="1:2" ht="114.75" customHeight="1" x14ac:dyDescent="0.15">
      <c r="A77" s="115"/>
      <c r="B77" s="116"/>
    </row>
    <row r="78" spans="1:2" ht="114.75" customHeight="1" x14ac:dyDescent="0.15">
      <c r="A78" s="115"/>
      <c r="B78" s="116"/>
    </row>
    <row r="79" spans="1:2" ht="114.75" customHeight="1" x14ac:dyDescent="0.15">
      <c r="A79" s="115"/>
      <c r="B79" s="116"/>
    </row>
    <row r="80" spans="1:2" ht="114.75" customHeight="1" x14ac:dyDescent="0.15">
      <c r="A80" s="115"/>
      <c r="B80" s="116"/>
    </row>
    <row r="81" spans="1:2" ht="114.75" customHeight="1" x14ac:dyDescent="0.15">
      <c r="A81" s="115"/>
      <c r="B81" s="116"/>
    </row>
    <row r="82" spans="1:2" ht="114.75" customHeight="1" x14ac:dyDescent="0.15">
      <c r="A82" s="115"/>
      <c r="B82" s="116"/>
    </row>
    <row r="83" spans="1:2" ht="114.75" customHeight="1" x14ac:dyDescent="0.15">
      <c r="A83" s="115"/>
      <c r="B83" s="116"/>
    </row>
    <row r="84" spans="1:2" ht="114.75" customHeight="1" x14ac:dyDescent="0.15">
      <c r="A84" s="115"/>
      <c r="B84" s="116"/>
    </row>
    <row r="85" spans="1:2" ht="114.75" customHeight="1" x14ac:dyDescent="0.15">
      <c r="A85" s="115"/>
      <c r="B85" s="116"/>
    </row>
    <row r="86" spans="1:2" ht="114.75" customHeight="1" x14ac:dyDescent="0.15">
      <c r="B86" s="117"/>
    </row>
    <row r="87" spans="1:2" ht="114.75" customHeight="1" x14ac:dyDescent="0.15">
      <c r="B87" s="117"/>
    </row>
    <row r="88" spans="1:2" ht="114.75" customHeight="1" x14ac:dyDescent="0.15">
      <c r="B88" s="117"/>
    </row>
    <row r="89" spans="1:2" ht="114.75" customHeight="1" x14ac:dyDescent="0.15">
      <c r="B89" s="117"/>
    </row>
    <row r="90" spans="1:2" ht="114.75" customHeight="1" x14ac:dyDescent="0.15">
      <c r="B90" s="117"/>
    </row>
    <row r="91" spans="1:2" ht="114.75" customHeight="1" x14ac:dyDescent="0.15">
      <c r="B91" s="117"/>
    </row>
    <row r="92" spans="1:2" ht="114.75" customHeight="1" x14ac:dyDescent="0.15">
      <c r="B92" s="117"/>
    </row>
    <row r="93" spans="1:2" ht="114.75" customHeight="1" x14ac:dyDescent="0.15">
      <c r="B93" s="117"/>
    </row>
    <row r="94" spans="1:2" ht="114.75" customHeight="1" x14ac:dyDescent="0.15">
      <c r="B94" s="117"/>
    </row>
    <row r="95" spans="1:2" ht="114.75" customHeight="1" x14ac:dyDescent="0.15">
      <c r="B95" s="117"/>
    </row>
    <row r="96" spans="1:2" ht="114.75" customHeight="1" x14ac:dyDescent="0.15">
      <c r="B96" s="117"/>
    </row>
    <row r="97" spans="2:2" ht="114.75" customHeight="1" x14ac:dyDescent="0.15">
      <c r="B97" s="117"/>
    </row>
    <row r="98" spans="2:2" ht="114.75" customHeight="1" x14ac:dyDescent="0.15">
      <c r="B98" s="117"/>
    </row>
    <row r="99" spans="2:2" ht="114.75" customHeight="1" x14ac:dyDescent="0.15">
      <c r="B99" s="117"/>
    </row>
    <row r="100" spans="2:2" ht="114.75" customHeight="1" x14ac:dyDescent="0.15">
      <c r="B100" s="117"/>
    </row>
    <row r="101" spans="2:2" ht="114.75" customHeight="1" x14ac:dyDescent="0.15">
      <c r="B101" s="117"/>
    </row>
    <row r="102" spans="2:2" ht="114.75" customHeight="1" x14ac:dyDescent="0.15">
      <c r="B102" s="117"/>
    </row>
    <row r="103" spans="2:2" ht="114.75" customHeight="1" x14ac:dyDescent="0.15">
      <c r="B103" s="117"/>
    </row>
    <row r="104" spans="2:2" ht="114.75" customHeight="1" x14ac:dyDescent="0.15">
      <c r="B104" s="117"/>
    </row>
    <row r="105" spans="2:2" ht="114.75" customHeight="1" x14ac:dyDescent="0.15">
      <c r="B105" s="117"/>
    </row>
    <row r="106" spans="2:2" ht="114.75" customHeight="1" x14ac:dyDescent="0.15">
      <c r="B106" s="117"/>
    </row>
    <row r="107" spans="2:2" ht="114.75" customHeight="1" x14ac:dyDescent="0.15">
      <c r="B107" s="117"/>
    </row>
    <row r="108" spans="2:2" ht="114.75" customHeight="1" x14ac:dyDescent="0.15">
      <c r="B108" s="117"/>
    </row>
    <row r="109" spans="2:2" ht="114.75" customHeight="1" x14ac:dyDescent="0.15">
      <c r="B109" s="117"/>
    </row>
    <row r="110" spans="2:2" ht="114.75" customHeight="1" x14ac:dyDescent="0.15">
      <c r="B110" s="117"/>
    </row>
    <row r="111" spans="2:2" ht="114.75" customHeight="1" x14ac:dyDescent="0.15">
      <c r="B111" s="117"/>
    </row>
    <row r="112" spans="2:2" ht="114.75" customHeight="1" x14ac:dyDescent="0.15">
      <c r="B112" s="117"/>
    </row>
    <row r="113" spans="2:2" ht="114.75" customHeight="1" x14ac:dyDescent="0.15">
      <c r="B113" s="117"/>
    </row>
    <row r="114" spans="2:2" ht="114.75" customHeight="1" x14ac:dyDescent="0.15">
      <c r="B114" s="117"/>
    </row>
    <row r="115" spans="2:2" ht="114.75" customHeight="1" x14ac:dyDescent="0.15">
      <c r="B115" s="117"/>
    </row>
    <row r="116" spans="2:2" ht="114.75" customHeight="1" x14ac:dyDescent="0.15">
      <c r="B116" s="117"/>
    </row>
    <row r="117" spans="2:2" ht="114.75" customHeight="1" x14ac:dyDescent="0.15">
      <c r="B117" s="117"/>
    </row>
    <row r="118" spans="2:2" ht="114.75" customHeight="1" x14ac:dyDescent="0.15">
      <c r="B118" s="117"/>
    </row>
    <row r="119" spans="2:2" ht="114.75" customHeight="1" x14ac:dyDescent="0.15">
      <c r="B119" s="117"/>
    </row>
    <row r="120" spans="2:2" ht="114.75" customHeight="1" x14ac:dyDescent="0.15">
      <c r="B120" s="117"/>
    </row>
    <row r="121" spans="2:2" ht="114.75" customHeight="1" x14ac:dyDescent="0.15">
      <c r="B121" s="117"/>
    </row>
    <row r="122" spans="2:2" ht="114.75" customHeight="1" x14ac:dyDescent="0.15">
      <c r="B122" s="117"/>
    </row>
    <row r="123" spans="2:2" ht="114.75" customHeight="1" x14ac:dyDescent="0.15">
      <c r="B123" s="117"/>
    </row>
    <row r="124" spans="2:2" ht="114.75" customHeight="1" x14ac:dyDescent="0.15">
      <c r="B124" s="117"/>
    </row>
    <row r="125" spans="2:2" ht="114.75" customHeight="1" x14ac:dyDescent="0.15">
      <c r="B125" s="117"/>
    </row>
    <row r="126" spans="2:2" ht="114.75" customHeight="1" x14ac:dyDescent="0.15">
      <c r="B126" s="117"/>
    </row>
    <row r="127" spans="2:2" ht="114.75" customHeight="1" x14ac:dyDescent="0.15">
      <c r="B127" s="117"/>
    </row>
    <row r="128" spans="2:2" ht="114.75" customHeight="1" x14ac:dyDescent="0.15">
      <c r="B128" s="117"/>
    </row>
    <row r="129" spans="2:2" ht="114.75" customHeight="1" x14ac:dyDescent="0.15">
      <c r="B129" s="117"/>
    </row>
    <row r="130" spans="2:2" ht="114.75" customHeight="1" x14ac:dyDescent="0.15">
      <c r="B130" s="117"/>
    </row>
    <row r="131" spans="2:2" ht="114.75" customHeight="1" x14ac:dyDescent="0.15">
      <c r="B131" s="117"/>
    </row>
    <row r="132" spans="2:2" ht="114.75" customHeight="1" x14ac:dyDescent="0.15">
      <c r="B132" s="117"/>
    </row>
    <row r="133" spans="2:2" ht="114.75" customHeight="1" x14ac:dyDescent="0.15">
      <c r="B133" s="117"/>
    </row>
    <row r="134" spans="2:2" ht="114.75" customHeight="1" x14ac:dyDescent="0.15">
      <c r="B134" s="117"/>
    </row>
    <row r="135" spans="2:2" ht="114.75" customHeight="1" x14ac:dyDescent="0.15">
      <c r="B135" s="117"/>
    </row>
    <row r="136" spans="2:2" ht="114.75" customHeight="1" x14ac:dyDescent="0.15">
      <c r="B136" s="117"/>
    </row>
    <row r="137" spans="2:2" ht="114.75" customHeight="1" x14ac:dyDescent="0.15">
      <c r="B137" s="117"/>
    </row>
    <row r="138" spans="2:2" ht="114.75" customHeight="1" x14ac:dyDescent="0.15">
      <c r="B138" s="117"/>
    </row>
    <row r="139" spans="2:2" ht="114.75" customHeight="1" x14ac:dyDescent="0.15">
      <c r="B139" s="117"/>
    </row>
    <row r="140" spans="2:2" ht="114.75" customHeight="1" x14ac:dyDescent="0.15">
      <c r="B140" s="117"/>
    </row>
    <row r="141" spans="2:2" ht="114.75" customHeight="1" x14ac:dyDescent="0.15">
      <c r="B141" s="117"/>
    </row>
    <row r="142" spans="2:2" ht="114.75" customHeight="1" x14ac:dyDescent="0.15">
      <c r="B142" s="117"/>
    </row>
    <row r="143" spans="2:2" ht="114.75" customHeight="1" x14ac:dyDescent="0.15">
      <c r="B143" s="117"/>
    </row>
    <row r="144" spans="2:2" ht="114.75" customHeight="1" x14ac:dyDescent="0.15">
      <c r="B144" s="117"/>
    </row>
    <row r="145" spans="2:2" ht="114.75" customHeight="1" x14ac:dyDescent="0.15">
      <c r="B145" s="117"/>
    </row>
    <row r="146" spans="2:2" ht="114.75" customHeight="1" x14ac:dyDescent="0.15">
      <c r="B146" s="117"/>
    </row>
    <row r="147" spans="2:2" ht="114.75" customHeight="1" x14ac:dyDescent="0.15">
      <c r="B147" s="117"/>
    </row>
    <row r="148" spans="2:2" ht="114.75" customHeight="1" x14ac:dyDescent="0.15">
      <c r="B148" s="117"/>
    </row>
    <row r="149" spans="2:2" ht="114.75" customHeight="1" x14ac:dyDescent="0.15">
      <c r="B149" s="117"/>
    </row>
    <row r="150" spans="2:2" ht="114.75" customHeight="1" x14ac:dyDescent="0.15">
      <c r="B150" s="117"/>
    </row>
    <row r="151" spans="2:2" ht="114.75" customHeight="1" x14ac:dyDescent="0.15">
      <c r="B151" s="117"/>
    </row>
    <row r="152" spans="2:2" ht="114.75" customHeight="1" x14ac:dyDescent="0.15">
      <c r="B152" s="117"/>
    </row>
    <row r="153" spans="2:2" ht="114.75" customHeight="1" x14ac:dyDescent="0.15">
      <c r="B153" s="117"/>
    </row>
    <row r="154" spans="2:2" ht="114.75" customHeight="1" x14ac:dyDescent="0.15">
      <c r="B154" s="117"/>
    </row>
    <row r="155" spans="2:2" ht="114.75" customHeight="1" x14ac:dyDescent="0.15">
      <c r="B155" s="117"/>
    </row>
    <row r="156" spans="2:2" ht="114.75" customHeight="1" x14ac:dyDescent="0.15">
      <c r="B156" s="117"/>
    </row>
    <row r="157" spans="2:2" ht="114.75" customHeight="1" x14ac:dyDescent="0.15">
      <c r="B157" s="117"/>
    </row>
    <row r="158" spans="2:2" ht="114.75" customHeight="1" x14ac:dyDescent="0.15">
      <c r="B158" s="117"/>
    </row>
    <row r="159" spans="2:2" ht="114.75" customHeight="1" x14ac:dyDescent="0.15">
      <c r="B159" s="117"/>
    </row>
    <row r="160" spans="2:2" ht="114.75" customHeight="1" x14ac:dyDescent="0.15">
      <c r="B160" s="117"/>
    </row>
    <row r="161" spans="2:2" ht="114.75" customHeight="1" x14ac:dyDescent="0.15">
      <c r="B161" s="117"/>
    </row>
    <row r="162" spans="2:2" ht="114.75" customHeight="1" x14ac:dyDescent="0.15">
      <c r="B162" s="117"/>
    </row>
    <row r="163" spans="2:2" ht="114.75" customHeight="1" x14ac:dyDescent="0.15">
      <c r="B163" s="117"/>
    </row>
    <row r="164" spans="2:2" ht="114.75" customHeight="1" x14ac:dyDescent="0.15">
      <c r="B164" s="117"/>
    </row>
    <row r="165" spans="2:2" ht="114.75" customHeight="1" x14ac:dyDescent="0.15">
      <c r="B165" s="117"/>
    </row>
    <row r="166" spans="2:2" ht="114.75" customHeight="1" x14ac:dyDescent="0.15">
      <c r="B166" s="117"/>
    </row>
    <row r="167" spans="2:2" ht="114.75" customHeight="1" x14ac:dyDescent="0.15">
      <c r="B167" s="117"/>
    </row>
    <row r="168" spans="2:2" ht="114.75" customHeight="1" x14ac:dyDescent="0.15">
      <c r="B168" s="117"/>
    </row>
    <row r="169" spans="2:2" ht="114.75" customHeight="1" x14ac:dyDescent="0.15">
      <c r="B169" s="117"/>
    </row>
    <row r="170" spans="2:2" ht="114.75" customHeight="1" x14ac:dyDescent="0.15">
      <c r="B170" s="117"/>
    </row>
    <row r="171" spans="2:2" ht="114.75" customHeight="1" x14ac:dyDescent="0.15">
      <c r="B171" s="117"/>
    </row>
    <row r="172" spans="2:2" ht="114.75" customHeight="1" x14ac:dyDescent="0.15">
      <c r="B172" s="117"/>
    </row>
    <row r="173" spans="2:2" ht="114.75" customHeight="1" x14ac:dyDescent="0.15">
      <c r="B173" s="117"/>
    </row>
    <row r="174" spans="2:2" ht="114.75" customHeight="1" x14ac:dyDescent="0.15">
      <c r="B174" s="117"/>
    </row>
    <row r="175" spans="2:2" ht="114.75" customHeight="1" x14ac:dyDescent="0.15">
      <c r="B175" s="117"/>
    </row>
    <row r="176" spans="2:2" ht="114.75" customHeight="1" x14ac:dyDescent="0.15">
      <c r="B176" s="117"/>
    </row>
    <row r="177" spans="2:2" ht="114.75" customHeight="1" x14ac:dyDescent="0.15">
      <c r="B177" s="117"/>
    </row>
    <row r="178" spans="2:2" ht="114.75" customHeight="1" x14ac:dyDescent="0.15">
      <c r="B178" s="117"/>
    </row>
    <row r="179" spans="2:2" ht="114.75" customHeight="1" x14ac:dyDescent="0.15">
      <c r="B179" s="117"/>
    </row>
    <row r="180" spans="2:2" ht="114.75" customHeight="1" x14ac:dyDescent="0.15">
      <c r="B180" s="117"/>
    </row>
    <row r="181" spans="2:2" ht="114.75" customHeight="1" x14ac:dyDescent="0.15">
      <c r="B181" s="117"/>
    </row>
    <row r="182" spans="2:2" ht="114.75" customHeight="1" x14ac:dyDescent="0.15">
      <c r="B182" s="117"/>
    </row>
    <row r="183" spans="2:2" ht="114.75" customHeight="1" x14ac:dyDescent="0.15">
      <c r="B183" s="117"/>
    </row>
    <row r="184" spans="2:2" ht="114.75" customHeight="1" x14ac:dyDescent="0.15">
      <c r="B184" s="117"/>
    </row>
    <row r="185" spans="2:2" ht="114.75" customHeight="1" x14ac:dyDescent="0.15">
      <c r="B185" s="117"/>
    </row>
    <row r="186" spans="2:2" ht="114.75" customHeight="1" x14ac:dyDescent="0.15">
      <c r="B186" s="117"/>
    </row>
    <row r="187" spans="2:2" ht="114.75" customHeight="1" x14ac:dyDescent="0.15">
      <c r="B187" s="117"/>
    </row>
    <row r="188" spans="2:2" ht="114.75" customHeight="1" x14ac:dyDescent="0.15">
      <c r="B188" s="117"/>
    </row>
    <row r="189" spans="2:2" ht="114.75" customHeight="1" x14ac:dyDescent="0.15">
      <c r="B189" s="117"/>
    </row>
    <row r="190" spans="2:2" ht="114.75" customHeight="1" x14ac:dyDescent="0.15">
      <c r="B190" s="117"/>
    </row>
    <row r="191" spans="2:2" ht="114.75" customHeight="1" x14ac:dyDescent="0.15">
      <c r="B191" s="117"/>
    </row>
    <row r="192" spans="2:2" ht="114.75" customHeight="1" x14ac:dyDescent="0.15">
      <c r="B192" s="117"/>
    </row>
    <row r="193" spans="2:2" ht="114.75" customHeight="1" x14ac:dyDescent="0.15">
      <c r="B193" s="117"/>
    </row>
    <row r="194" spans="2:2" ht="114.75" customHeight="1" x14ac:dyDescent="0.15">
      <c r="B194" s="117"/>
    </row>
    <row r="195" spans="2:2" ht="114.75" customHeight="1" x14ac:dyDescent="0.15">
      <c r="B195" s="117"/>
    </row>
    <row r="196" spans="2:2" ht="114.75" customHeight="1" x14ac:dyDescent="0.15">
      <c r="B196" s="117"/>
    </row>
    <row r="197" spans="2:2" ht="114.75" customHeight="1" x14ac:dyDescent="0.15">
      <c r="B197" s="117"/>
    </row>
    <row r="198" spans="2:2" ht="114.75" customHeight="1" x14ac:dyDescent="0.15">
      <c r="B198" s="117"/>
    </row>
    <row r="199" spans="2:2" ht="114.75" customHeight="1" x14ac:dyDescent="0.15">
      <c r="B199" s="117"/>
    </row>
    <row r="200" spans="2:2" ht="114.75" customHeight="1" x14ac:dyDescent="0.15">
      <c r="B200" s="117"/>
    </row>
    <row r="201" spans="2:2" ht="114.75" customHeight="1" x14ac:dyDescent="0.15">
      <c r="B201" s="117"/>
    </row>
    <row r="202" spans="2:2" ht="114.75" customHeight="1" x14ac:dyDescent="0.15">
      <c r="B202" s="117"/>
    </row>
    <row r="203" spans="2:2" ht="114.75" customHeight="1" x14ac:dyDescent="0.15">
      <c r="B203" s="117"/>
    </row>
    <row r="204" spans="2:2" ht="114.75" customHeight="1" x14ac:dyDescent="0.15">
      <c r="B204" s="117"/>
    </row>
    <row r="205" spans="2:2" ht="114.75" customHeight="1" x14ac:dyDescent="0.15">
      <c r="B205" s="117"/>
    </row>
    <row r="206" spans="2:2" ht="114.75" customHeight="1" x14ac:dyDescent="0.15">
      <c r="B206" s="117"/>
    </row>
    <row r="207" spans="2:2" ht="114.75" customHeight="1" x14ac:dyDescent="0.15">
      <c r="B207" s="117"/>
    </row>
    <row r="208" spans="2:2" ht="114.75" customHeight="1" x14ac:dyDescent="0.15">
      <c r="B208" s="117"/>
    </row>
    <row r="209" spans="2:2" ht="114.75" customHeight="1" x14ac:dyDescent="0.15">
      <c r="B209" s="117"/>
    </row>
    <row r="210" spans="2:2" ht="114.75" customHeight="1" x14ac:dyDescent="0.15">
      <c r="B210" s="117"/>
    </row>
    <row r="211" spans="2:2" ht="114.75" customHeight="1" x14ac:dyDescent="0.15">
      <c r="B211" s="117"/>
    </row>
    <row r="212" spans="2:2" ht="114.75" customHeight="1" x14ac:dyDescent="0.15">
      <c r="B212" s="117"/>
    </row>
    <row r="213" spans="2:2" ht="114.75" customHeight="1" x14ac:dyDescent="0.15">
      <c r="B213" s="117"/>
    </row>
    <row r="214" spans="2:2" ht="114.75" customHeight="1" x14ac:dyDescent="0.15">
      <c r="B214" s="117"/>
    </row>
    <row r="215" spans="2:2" ht="114.75" customHeight="1" x14ac:dyDescent="0.15">
      <c r="B215" s="117"/>
    </row>
    <row r="216" spans="2:2" ht="114.75" customHeight="1" x14ac:dyDescent="0.15">
      <c r="B216" s="117"/>
    </row>
    <row r="217" spans="2:2" ht="114.75" customHeight="1" x14ac:dyDescent="0.15">
      <c r="B217" s="117"/>
    </row>
    <row r="218" spans="2:2" ht="114.75" customHeight="1" x14ac:dyDescent="0.15">
      <c r="B218" s="117"/>
    </row>
    <row r="219" spans="2:2" ht="114.75" customHeight="1" x14ac:dyDescent="0.15">
      <c r="B219" s="117"/>
    </row>
    <row r="220" spans="2:2" ht="114.75" customHeight="1" x14ac:dyDescent="0.15">
      <c r="B220" s="117"/>
    </row>
    <row r="221" spans="2:2" ht="114.75" customHeight="1" x14ac:dyDescent="0.15">
      <c r="B221" s="117"/>
    </row>
    <row r="222" spans="2:2" ht="114.75" customHeight="1" x14ac:dyDescent="0.15">
      <c r="B222" s="117"/>
    </row>
    <row r="223" spans="2:2" ht="114.75" customHeight="1" x14ac:dyDescent="0.15">
      <c r="B223" s="117"/>
    </row>
    <row r="224" spans="2:2" ht="114.75" customHeight="1" x14ac:dyDescent="0.15">
      <c r="B224" s="117"/>
    </row>
    <row r="225" spans="2:2" ht="114.75" customHeight="1" x14ac:dyDescent="0.15">
      <c r="B225" s="117"/>
    </row>
    <row r="226" spans="2:2" ht="114.75" customHeight="1" x14ac:dyDescent="0.15">
      <c r="B226" s="117"/>
    </row>
    <row r="227" spans="2:2" ht="114.75" customHeight="1" x14ac:dyDescent="0.15">
      <c r="B227" s="117"/>
    </row>
    <row r="228" spans="2:2" ht="114.75" customHeight="1" x14ac:dyDescent="0.15">
      <c r="B228" s="117"/>
    </row>
    <row r="229" spans="2:2" ht="114.75" customHeight="1" x14ac:dyDescent="0.15">
      <c r="B229" s="117"/>
    </row>
    <row r="230" spans="2:2" ht="114.75" customHeight="1" x14ac:dyDescent="0.15">
      <c r="B230" s="117"/>
    </row>
    <row r="231" spans="2:2" ht="114.75" customHeight="1" x14ac:dyDescent="0.15">
      <c r="B231" s="117"/>
    </row>
    <row r="232" spans="2:2" ht="114.75" customHeight="1" x14ac:dyDescent="0.15">
      <c r="B232" s="117"/>
    </row>
    <row r="233" spans="2:2" ht="114.75" customHeight="1" x14ac:dyDescent="0.15">
      <c r="B233" s="117"/>
    </row>
    <row r="234" spans="2:2" ht="114.75" customHeight="1" x14ac:dyDescent="0.15">
      <c r="B234" s="117"/>
    </row>
    <row r="235" spans="2:2" ht="114.75" customHeight="1" x14ac:dyDescent="0.15">
      <c r="B235" s="117"/>
    </row>
    <row r="236" spans="2:2" ht="114.75" customHeight="1" x14ac:dyDescent="0.15">
      <c r="B236" s="117"/>
    </row>
    <row r="237" spans="2:2" ht="114.75" customHeight="1" x14ac:dyDescent="0.15">
      <c r="B237" s="117"/>
    </row>
    <row r="238" spans="2:2" ht="114.75" customHeight="1" x14ac:dyDescent="0.15">
      <c r="B238" s="117"/>
    </row>
    <row r="239" spans="2:2" ht="114.75" customHeight="1" x14ac:dyDescent="0.15">
      <c r="B239" s="117"/>
    </row>
    <row r="240" spans="2:2" ht="114.75" customHeight="1" x14ac:dyDescent="0.15">
      <c r="B240" s="117"/>
    </row>
    <row r="241" spans="2:2" ht="114.75" customHeight="1" x14ac:dyDescent="0.15">
      <c r="B241" s="117"/>
    </row>
    <row r="242" spans="2:2" ht="114.75" customHeight="1" x14ac:dyDescent="0.15">
      <c r="B242" s="117"/>
    </row>
    <row r="243" spans="2:2" ht="114.75" customHeight="1" x14ac:dyDescent="0.15">
      <c r="B243" s="117"/>
    </row>
    <row r="244" spans="2:2" ht="114.75" customHeight="1" x14ac:dyDescent="0.15">
      <c r="B244" s="117"/>
    </row>
    <row r="245" spans="2:2" ht="114.75" customHeight="1" x14ac:dyDescent="0.15">
      <c r="B245" s="117"/>
    </row>
    <row r="246" spans="2:2" ht="114.75" customHeight="1" x14ac:dyDescent="0.15">
      <c r="B246" s="117"/>
    </row>
    <row r="247" spans="2:2" ht="114.75" customHeight="1" x14ac:dyDescent="0.15">
      <c r="B247" s="117"/>
    </row>
    <row r="248" spans="2:2" ht="114.75" customHeight="1" x14ac:dyDescent="0.15">
      <c r="B248" s="117"/>
    </row>
    <row r="249" spans="2:2" ht="114.75" customHeight="1" x14ac:dyDescent="0.15">
      <c r="B249" s="117"/>
    </row>
    <row r="250" spans="2:2" ht="114.75" customHeight="1" x14ac:dyDescent="0.15">
      <c r="B250" s="117"/>
    </row>
    <row r="251" spans="2:2" ht="114.75" customHeight="1" x14ac:dyDescent="0.15">
      <c r="B251" s="117"/>
    </row>
    <row r="252" spans="2:2" ht="114.75" customHeight="1" x14ac:dyDescent="0.15">
      <c r="B252" s="117"/>
    </row>
    <row r="253" spans="2:2" ht="114.75" customHeight="1" x14ac:dyDescent="0.15">
      <c r="B253" s="117"/>
    </row>
    <row r="254" spans="2:2" ht="114.75" customHeight="1" x14ac:dyDescent="0.15">
      <c r="B254" s="117"/>
    </row>
    <row r="255" spans="2:2" ht="114.75" customHeight="1" x14ac:dyDescent="0.15">
      <c r="B255" s="117"/>
    </row>
    <row r="256" spans="2:2" ht="114.75" customHeight="1" x14ac:dyDescent="0.15">
      <c r="B256" s="117"/>
    </row>
    <row r="257" spans="2:2" ht="114.75" customHeight="1" x14ac:dyDescent="0.15">
      <c r="B257" s="117"/>
    </row>
    <row r="258" spans="2:2" ht="114.75" customHeight="1" x14ac:dyDescent="0.15">
      <c r="B258" s="117"/>
    </row>
    <row r="259" spans="2:2" ht="114.75" customHeight="1" x14ac:dyDescent="0.15">
      <c r="B259" s="117"/>
    </row>
    <row r="260" spans="2:2" ht="114.75" customHeight="1" x14ac:dyDescent="0.15">
      <c r="B260" s="117"/>
    </row>
    <row r="261" spans="2:2" ht="114.75" customHeight="1" x14ac:dyDescent="0.15">
      <c r="B261" s="117"/>
    </row>
    <row r="262" spans="2:2" ht="114.75" customHeight="1" x14ac:dyDescent="0.15">
      <c r="B262" s="117"/>
    </row>
    <row r="263" spans="2:2" ht="114.75" customHeight="1" x14ac:dyDescent="0.15">
      <c r="B263" s="117"/>
    </row>
    <row r="264" spans="2:2" ht="114.75" customHeight="1" x14ac:dyDescent="0.15">
      <c r="B264" s="117"/>
    </row>
    <row r="265" spans="2:2" ht="114.75" customHeight="1" x14ac:dyDescent="0.15">
      <c r="B265" s="117"/>
    </row>
    <row r="266" spans="2:2" ht="114.75" customHeight="1" x14ac:dyDescent="0.15">
      <c r="B266" s="117"/>
    </row>
    <row r="267" spans="2:2" ht="114.75" customHeight="1" x14ac:dyDescent="0.15">
      <c r="B267" s="117"/>
    </row>
    <row r="268" spans="2:2" ht="114.75" customHeight="1" x14ac:dyDescent="0.15">
      <c r="B268" s="117"/>
    </row>
    <row r="269" spans="2:2" ht="114.75" customHeight="1" x14ac:dyDescent="0.15">
      <c r="B269" s="117"/>
    </row>
    <row r="270" spans="2:2" ht="114.75" customHeight="1" x14ac:dyDescent="0.15">
      <c r="B270" s="117"/>
    </row>
    <row r="271" spans="2:2" ht="114.75" customHeight="1" x14ac:dyDescent="0.15">
      <c r="B271" s="117"/>
    </row>
    <row r="272" spans="2:2" ht="114.75" customHeight="1" x14ac:dyDescent="0.15">
      <c r="B272" s="117"/>
    </row>
    <row r="273" spans="2:2" ht="114.75" customHeight="1" x14ac:dyDescent="0.15">
      <c r="B273" s="117"/>
    </row>
    <row r="274" spans="2:2" ht="114.75" customHeight="1" x14ac:dyDescent="0.15">
      <c r="B274" s="117"/>
    </row>
    <row r="275" spans="2:2" ht="114.75" customHeight="1" x14ac:dyDescent="0.15">
      <c r="B275" s="117"/>
    </row>
    <row r="276" spans="2:2" ht="114.75" customHeight="1" x14ac:dyDescent="0.15">
      <c r="B276" s="117"/>
    </row>
    <row r="277" spans="2:2" ht="114.75" customHeight="1" x14ac:dyDescent="0.15">
      <c r="B277" s="117"/>
    </row>
    <row r="278" spans="2:2" ht="114.75" customHeight="1" x14ac:dyDescent="0.15">
      <c r="B278" s="117"/>
    </row>
    <row r="279" spans="2:2" ht="114.75" customHeight="1" x14ac:dyDescent="0.15">
      <c r="B279" s="117"/>
    </row>
    <row r="280" spans="2:2" ht="114.75" customHeight="1" x14ac:dyDescent="0.15">
      <c r="B280" s="117"/>
    </row>
    <row r="281" spans="2:2" ht="114.75" customHeight="1" x14ac:dyDescent="0.15">
      <c r="B281" s="117"/>
    </row>
    <row r="282" spans="2:2" ht="114.75" customHeight="1" x14ac:dyDescent="0.15">
      <c r="B282" s="117"/>
    </row>
    <row r="283" spans="2:2" ht="114.75" customHeight="1" x14ac:dyDescent="0.15">
      <c r="B283" s="117"/>
    </row>
    <row r="284" spans="2:2" ht="114.75" customHeight="1" x14ac:dyDescent="0.15">
      <c r="B284" s="117"/>
    </row>
    <row r="285" spans="2:2" ht="114.75" customHeight="1" x14ac:dyDescent="0.15">
      <c r="B285" s="117"/>
    </row>
    <row r="286" spans="2:2" ht="114.75" customHeight="1" x14ac:dyDescent="0.15">
      <c r="B286" s="117"/>
    </row>
    <row r="287" spans="2:2" ht="114.75" customHeight="1" x14ac:dyDescent="0.15">
      <c r="B287" s="117"/>
    </row>
    <row r="288" spans="2:2" ht="114.75" customHeight="1" x14ac:dyDescent="0.15">
      <c r="B288" s="117"/>
    </row>
    <row r="289" spans="2:2" ht="114.75" customHeight="1" x14ac:dyDescent="0.15">
      <c r="B289" s="117"/>
    </row>
    <row r="290" spans="2:2" ht="114.75" customHeight="1" x14ac:dyDescent="0.15">
      <c r="B290" s="117"/>
    </row>
    <row r="291" spans="2:2" ht="114.75" customHeight="1" x14ac:dyDescent="0.15">
      <c r="B291" s="117"/>
    </row>
    <row r="292" spans="2:2" ht="114.75" customHeight="1" x14ac:dyDescent="0.15">
      <c r="B292" s="117"/>
    </row>
    <row r="293" spans="2:2" ht="114.75" customHeight="1" x14ac:dyDescent="0.15">
      <c r="B293" s="117"/>
    </row>
    <row r="294" spans="2:2" ht="114.75" customHeight="1" x14ac:dyDescent="0.15">
      <c r="B294" s="117"/>
    </row>
    <row r="295" spans="2:2" ht="114.75" customHeight="1" x14ac:dyDescent="0.15">
      <c r="B295" s="117"/>
    </row>
    <row r="296" spans="2:2" ht="114.75" customHeight="1" x14ac:dyDescent="0.15">
      <c r="B296" s="117"/>
    </row>
    <row r="297" spans="2:2" ht="114.75" customHeight="1" x14ac:dyDescent="0.15">
      <c r="B297" s="117"/>
    </row>
    <row r="298" spans="2:2" ht="114.75" customHeight="1" x14ac:dyDescent="0.15">
      <c r="B298" s="117"/>
    </row>
    <row r="299" spans="2:2" ht="114.75" customHeight="1" x14ac:dyDescent="0.15">
      <c r="B299" s="117"/>
    </row>
    <row r="300" spans="2:2" ht="114.75" customHeight="1" x14ac:dyDescent="0.15">
      <c r="B300" s="117"/>
    </row>
    <row r="301" spans="2:2" ht="114.75" customHeight="1" x14ac:dyDescent="0.15">
      <c r="B301" s="117"/>
    </row>
    <row r="302" spans="2:2" ht="114.75" customHeight="1" x14ac:dyDescent="0.15">
      <c r="B302" s="117"/>
    </row>
    <row r="303" spans="2:2" ht="114.75" customHeight="1" x14ac:dyDescent="0.15">
      <c r="B303" s="117"/>
    </row>
    <row r="304" spans="2:2" ht="114.75" customHeight="1" x14ac:dyDescent="0.15">
      <c r="B304" s="117"/>
    </row>
    <row r="305" spans="2:2" ht="114.75" customHeight="1" x14ac:dyDescent="0.15">
      <c r="B305" s="117"/>
    </row>
    <row r="306" spans="2:2" ht="114.75" customHeight="1" x14ac:dyDescent="0.15">
      <c r="B306" s="117"/>
    </row>
    <row r="307" spans="2:2" ht="114.75" customHeight="1" x14ac:dyDescent="0.15">
      <c r="B307" s="117"/>
    </row>
    <row r="308" spans="2:2" ht="114.75" customHeight="1" x14ac:dyDescent="0.15">
      <c r="B308" s="117"/>
    </row>
    <row r="309" spans="2:2" ht="114.75" customHeight="1" x14ac:dyDescent="0.15">
      <c r="B309" s="117"/>
    </row>
    <row r="310" spans="2:2" ht="114.75" customHeight="1" x14ac:dyDescent="0.15">
      <c r="B310" s="117"/>
    </row>
    <row r="311" spans="2:2" ht="114.75" customHeight="1" x14ac:dyDescent="0.15">
      <c r="B311" s="117"/>
    </row>
    <row r="312" spans="2:2" ht="114.75" customHeight="1" x14ac:dyDescent="0.15">
      <c r="B312" s="117"/>
    </row>
    <row r="313" spans="2:2" ht="114.75" customHeight="1" x14ac:dyDescent="0.15">
      <c r="B313" s="117"/>
    </row>
    <row r="314" spans="2:2" ht="114.75" customHeight="1" x14ac:dyDescent="0.15">
      <c r="B314" s="117"/>
    </row>
    <row r="315" spans="2:2" ht="114.75" customHeight="1" x14ac:dyDescent="0.15">
      <c r="B315" s="117"/>
    </row>
    <row r="316" spans="2:2" ht="114.75" customHeight="1" x14ac:dyDescent="0.15">
      <c r="B316" s="117"/>
    </row>
    <row r="317" spans="2:2" ht="114.75" customHeight="1" x14ac:dyDescent="0.15">
      <c r="B317" s="117"/>
    </row>
    <row r="318" spans="2:2" ht="114.75" customHeight="1" x14ac:dyDescent="0.15">
      <c r="B318" s="117"/>
    </row>
    <row r="319" spans="2:2" ht="114.75" customHeight="1" x14ac:dyDescent="0.15">
      <c r="B319" s="117"/>
    </row>
    <row r="320" spans="2:2" ht="114.75" customHeight="1" x14ac:dyDescent="0.15">
      <c r="B320" s="117"/>
    </row>
    <row r="321" spans="2:2" ht="114.75" customHeight="1" x14ac:dyDescent="0.15">
      <c r="B321" s="117"/>
    </row>
    <row r="322" spans="2:2" ht="114.75" customHeight="1" x14ac:dyDescent="0.15">
      <c r="B322" s="117"/>
    </row>
    <row r="323" spans="2:2" ht="114.75" customHeight="1" x14ac:dyDescent="0.15">
      <c r="B323" s="117"/>
    </row>
    <row r="324" spans="2:2" ht="114.75" customHeight="1" x14ac:dyDescent="0.15">
      <c r="B324" s="117"/>
    </row>
    <row r="325" spans="2:2" ht="114.75" customHeight="1" x14ac:dyDescent="0.15">
      <c r="B325" s="117"/>
    </row>
    <row r="326" spans="2:2" ht="114.75" customHeight="1" x14ac:dyDescent="0.15">
      <c r="B326" s="117"/>
    </row>
    <row r="327" spans="2:2" ht="114.75" customHeight="1" x14ac:dyDescent="0.15">
      <c r="B327" s="117"/>
    </row>
    <row r="328" spans="2:2" ht="114.75" customHeight="1" x14ac:dyDescent="0.15">
      <c r="B328" s="117"/>
    </row>
    <row r="329" spans="2:2" ht="114.75" customHeight="1" x14ac:dyDescent="0.15">
      <c r="B329" s="117"/>
    </row>
    <row r="330" spans="2:2" ht="114.75" customHeight="1" x14ac:dyDescent="0.15">
      <c r="B330" s="117"/>
    </row>
    <row r="331" spans="2:2" ht="114.75" customHeight="1" x14ac:dyDescent="0.15">
      <c r="B331" s="117"/>
    </row>
    <row r="332" spans="2:2" ht="114.75" customHeight="1" x14ac:dyDescent="0.15">
      <c r="B332" s="117"/>
    </row>
    <row r="333" spans="2:2" ht="114.75" customHeight="1" x14ac:dyDescent="0.15">
      <c r="B333" s="117"/>
    </row>
    <row r="334" spans="2:2" ht="114.75" customHeight="1" x14ac:dyDescent="0.15">
      <c r="B334" s="117"/>
    </row>
    <row r="335" spans="2:2" ht="114.75" customHeight="1" x14ac:dyDescent="0.15">
      <c r="B335" s="117"/>
    </row>
    <row r="336" spans="2:2" ht="114.75" customHeight="1" x14ac:dyDescent="0.15">
      <c r="B336" s="117"/>
    </row>
    <row r="337" spans="2:2" ht="114.75" customHeight="1" x14ac:dyDescent="0.15">
      <c r="B337" s="117"/>
    </row>
    <row r="338" spans="2:2" ht="114.75" customHeight="1" x14ac:dyDescent="0.15">
      <c r="B338" s="117"/>
    </row>
    <row r="339" spans="2:2" ht="114.75" customHeight="1" x14ac:dyDescent="0.15">
      <c r="B339" s="117"/>
    </row>
    <row r="340" spans="2:2" ht="114.75" customHeight="1" x14ac:dyDescent="0.15">
      <c r="B340" s="117"/>
    </row>
    <row r="341" spans="2:2" ht="114.75" customHeight="1" x14ac:dyDescent="0.15">
      <c r="B341" s="117"/>
    </row>
    <row r="342" spans="2:2" ht="114.75" customHeight="1" x14ac:dyDescent="0.15">
      <c r="B342" s="117"/>
    </row>
    <row r="343" spans="2:2" ht="114.75" customHeight="1" x14ac:dyDescent="0.15">
      <c r="B343" s="117"/>
    </row>
    <row r="344" spans="2:2" ht="114.75" customHeight="1" x14ac:dyDescent="0.15">
      <c r="B344" s="117"/>
    </row>
    <row r="345" spans="2:2" ht="114.75" customHeight="1" x14ac:dyDescent="0.15">
      <c r="B345" s="117"/>
    </row>
    <row r="346" spans="2:2" ht="114.75" customHeight="1" x14ac:dyDescent="0.15">
      <c r="B346" s="117"/>
    </row>
    <row r="347" spans="2:2" ht="114.75" customHeight="1" x14ac:dyDescent="0.15">
      <c r="B347" s="117"/>
    </row>
    <row r="348" spans="2:2" ht="114.75" customHeight="1" x14ac:dyDescent="0.15">
      <c r="B348" s="117"/>
    </row>
    <row r="349" spans="2:2" ht="114.75" customHeight="1" x14ac:dyDescent="0.15">
      <c r="B349" s="117"/>
    </row>
    <row r="350" spans="2:2" ht="114.75" customHeight="1" x14ac:dyDescent="0.15">
      <c r="B350" s="117"/>
    </row>
    <row r="351" spans="2:2" ht="114.75" customHeight="1" x14ac:dyDescent="0.15">
      <c r="B351" s="117"/>
    </row>
    <row r="352" spans="2:2" ht="114.75" customHeight="1" x14ac:dyDescent="0.15">
      <c r="B352" s="117"/>
    </row>
    <row r="353" spans="2:2" ht="114.75" customHeight="1" x14ac:dyDescent="0.15">
      <c r="B353" s="117"/>
    </row>
    <row r="354" spans="2:2" ht="114.75" customHeight="1" x14ac:dyDescent="0.15">
      <c r="B354" s="117"/>
    </row>
    <row r="355" spans="2:2" ht="114.75" customHeight="1" x14ac:dyDescent="0.15">
      <c r="B355" s="117"/>
    </row>
    <row r="356" spans="2:2" ht="114.75" customHeight="1" x14ac:dyDescent="0.15">
      <c r="B356" s="117"/>
    </row>
    <row r="357" spans="2:2" ht="114.75" customHeight="1" x14ac:dyDescent="0.15">
      <c r="B357" s="117"/>
    </row>
    <row r="358" spans="2:2" ht="114.75" customHeight="1" x14ac:dyDescent="0.15">
      <c r="B358" s="117"/>
    </row>
    <row r="359" spans="2:2" ht="114.75" customHeight="1" x14ac:dyDescent="0.15">
      <c r="B359" s="117"/>
    </row>
    <row r="360" spans="2:2" ht="114.75" customHeight="1" x14ac:dyDescent="0.15">
      <c r="B360" s="117"/>
    </row>
    <row r="361" spans="2:2" ht="114.75" customHeight="1" x14ac:dyDescent="0.15">
      <c r="B361" s="117"/>
    </row>
    <row r="362" spans="2:2" ht="114.75" customHeight="1" x14ac:dyDescent="0.15">
      <c r="B362" s="117"/>
    </row>
    <row r="363" spans="2:2" ht="114.75" customHeight="1" x14ac:dyDescent="0.15">
      <c r="B363" s="117"/>
    </row>
    <row r="364" spans="2:2" ht="114.75" customHeight="1" x14ac:dyDescent="0.15">
      <c r="B364" s="117"/>
    </row>
    <row r="365" spans="2:2" ht="114.75" customHeight="1" x14ac:dyDescent="0.15">
      <c r="B365" s="117"/>
    </row>
    <row r="366" spans="2:2" ht="114.75" customHeight="1" x14ac:dyDescent="0.15">
      <c r="B366" s="117"/>
    </row>
    <row r="367" spans="2:2" ht="114.75" customHeight="1" x14ac:dyDescent="0.15">
      <c r="B367" s="117"/>
    </row>
    <row r="368" spans="2:2" ht="114.75" customHeight="1" x14ac:dyDescent="0.15">
      <c r="B368" s="117"/>
    </row>
    <row r="369" spans="2:2" ht="114.75" customHeight="1" x14ac:dyDescent="0.15">
      <c r="B369" s="117"/>
    </row>
    <row r="370" spans="2:2" ht="114.75" customHeight="1" x14ac:dyDescent="0.15">
      <c r="B370" s="117"/>
    </row>
    <row r="371" spans="2:2" ht="114.75" customHeight="1" x14ac:dyDescent="0.15">
      <c r="B371" s="117"/>
    </row>
    <row r="372" spans="2:2" ht="114.75" customHeight="1" x14ac:dyDescent="0.15">
      <c r="B372" s="117"/>
    </row>
    <row r="373" spans="2:2" ht="114.75" customHeight="1" x14ac:dyDescent="0.15">
      <c r="B373" s="117"/>
    </row>
    <row r="374" spans="2:2" ht="114.75" customHeight="1" x14ac:dyDescent="0.15">
      <c r="B374" s="117"/>
    </row>
    <row r="375" spans="2:2" ht="114.75" customHeight="1" x14ac:dyDescent="0.15">
      <c r="B375" s="117"/>
    </row>
    <row r="376" spans="2:2" ht="114.75" customHeight="1" x14ac:dyDescent="0.15">
      <c r="B376" s="117"/>
    </row>
    <row r="377" spans="2:2" ht="114.75" customHeight="1" x14ac:dyDescent="0.15">
      <c r="B377" s="117"/>
    </row>
    <row r="378" spans="2:2" ht="114.75" customHeight="1" x14ac:dyDescent="0.15">
      <c r="B378" s="117"/>
    </row>
    <row r="379" spans="2:2" ht="114.75" customHeight="1" x14ac:dyDescent="0.15">
      <c r="B379" s="117"/>
    </row>
    <row r="380" spans="2:2" ht="114.75" customHeight="1" x14ac:dyDescent="0.15">
      <c r="B380" s="117"/>
    </row>
    <row r="381" spans="2:2" ht="114.75" customHeight="1" x14ac:dyDescent="0.15">
      <c r="B381" s="117"/>
    </row>
    <row r="382" spans="2:2" ht="114.75" customHeight="1" x14ac:dyDescent="0.15">
      <c r="B382" s="117"/>
    </row>
    <row r="383" spans="2:2" ht="114.75" customHeight="1" x14ac:dyDescent="0.15">
      <c r="B383" s="117"/>
    </row>
    <row r="384" spans="2:2" ht="114.75" customHeight="1" x14ac:dyDescent="0.15">
      <c r="B384" s="117"/>
    </row>
    <row r="385" spans="2:2" ht="114.75" customHeight="1" x14ac:dyDescent="0.15">
      <c r="B385" s="117"/>
    </row>
    <row r="386" spans="2:2" ht="114.75" customHeight="1" x14ac:dyDescent="0.15">
      <c r="B386" s="117"/>
    </row>
    <row r="387" spans="2:2" ht="114.75" customHeight="1" x14ac:dyDescent="0.15">
      <c r="B387" s="117"/>
    </row>
    <row r="388" spans="2:2" ht="114.75" customHeight="1" x14ac:dyDescent="0.15">
      <c r="B388" s="117"/>
    </row>
    <row r="389" spans="2:2" ht="114.75" customHeight="1" x14ac:dyDescent="0.15">
      <c r="B389" s="117"/>
    </row>
    <row r="390" spans="2:2" ht="114.75" customHeight="1" x14ac:dyDescent="0.15">
      <c r="B390" s="117"/>
    </row>
    <row r="391" spans="2:2" ht="114.75" customHeight="1" x14ac:dyDescent="0.15">
      <c r="B391" s="117"/>
    </row>
    <row r="392" spans="2:2" ht="114.75" customHeight="1" x14ac:dyDescent="0.15">
      <c r="B392" s="117"/>
    </row>
    <row r="393" spans="2:2" ht="114.75" customHeight="1" x14ac:dyDescent="0.15">
      <c r="B393" s="117"/>
    </row>
    <row r="394" spans="2:2" ht="114.75" customHeight="1" x14ac:dyDescent="0.15">
      <c r="B394" s="117"/>
    </row>
    <row r="395" spans="2:2" ht="114.75" customHeight="1" x14ac:dyDescent="0.15">
      <c r="B395" s="117"/>
    </row>
    <row r="396" spans="2:2" ht="114.75" customHeight="1" x14ac:dyDescent="0.15">
      <c r="B396" s="117"/>
    </row>
    <row r="397" spans="2:2" ht="114.75" customHeight="1" x14ac:dyDescent="0.15">
      <c r="B397" s="117"/>
    </row>
    <row r="398" spans="2:2" ht="114.75" customHeight="1" x14ac:dyDescent="0.15">
      <c r="B398" s="117"/>
    </row>
    <row r="399" spans="2:2" ht="114.75" customHeight="1" x14ac:dyDescent="0.15">
      <c r="B399" s="117"/>
    </row>
    <row r="400" spans="2:2" ht="114.75" customHeight="1" x14ac:dyDescent="0.15">
      <c r="B400" s="117"/>
    </row>
    <row r="401" spans="2:2" ht="114.75" customHeight="1" x14ac:dyDescent="0.15">
      <c r="B401" s="117"/>
    </row>
    <row r="402" spans="2:2" ht="114.75" customHeight="1" x14ac:dyDescent="0.15">
      <c r="B402" s="117"/>
    </row>
    <row r="403" spans="2:2" ht="114.75" customHeight="1" x14ac:dyDescent="0.15">
      <c r="B403" s="117"/>
    </row>
    <row r="404" spans="2:2" ht="114.75" customHeight="1" x14ac:dyDescent="0.15">
      <c r="B404" s="117"/>
    </row>
    <row r="405" spans="2:2" ht="114.75" customHeight="1" x14ac:dyDescent="0.15">
      <c r="B405" s="117"/>
    </row>
    <row r="406" spans="2:2" ht="114.75" customHeight="1" x14ac:dyDescent="0.15">
      <c r="B406" s="117"/>
    </row>
    <row r="407" spans="2:2" ht="114.75" customHeight="1" x14ac:dyDescent="0.15">
      <c r="B407" s="117"/>
    </row>
    <row r="408" spans="2:2" ht="114.75" customHeight="1" x14ac:dyDescent="0.15">
      <c r="B408" s="117"/>
    </row>
    <row r="409" spans="2:2" ht="114.75" customHeight="1" x14ac:dyDescent="0.15">
      <c r="B409" s="117"/>
    </row>
    <row r="410" spans="2:2" ht="114.75" customHeight="1" x14ac:dyDescent="0.15">
      <c r="B410" s="117"/>
    </row>
    <row r="411" spans="2:2" ht="114.75" customHeight="1" x14ac:dyDescent="0.15">
      <c r="B411" s="117"/>
    </row>
    <row r="412" spans="2:2" ht="114.75" customHeight="1" x14ac:dyDescent="0.15">
      <c r="B412" s="117"/>
    </row>
    <row r="413" spans="2:2" ht="114.75" customHeight="1" x14ac:dyDescent="0.15">
      <c r="B413" s="117"/>
    </row>
    <row r="414" spans="2:2" ht="114.75" customHeight="1" x14ac:dyDescent="0.15">
      <c r="B414" s="117"/>
    </row>
    <row r="415" spans="2:2" ht="114.75" customHeight="1" x14ac:dyDescent="0.15">
      <c r="B415" s="117"/>
    </row>
    <row r="416" spans="2:2" ht="114.75" customHeight="1" x14ac:dyDescent="0.15">
      <c r="B416" s="117"/>
    </row>
    <row r="417" spans="2:2" ht="114.75" customHeight="1" x14ac:dyDescent="0.15">
      <c r="B417" s="117"/>
    </row>
    <row r="418" spans="2:2" ht="114.75" customHeight="1" x14ac:dyDescent="0.15">
      <c r="B418" s="117"/>
    </row>
    <row r="419" spans="2:2" ht="114.75" customHeight="1" x14ac:dyDescent="0.15">
      <c r="B419" s="117"/>
    </row>
    <row r="420" spans="2:2" ht="114.75" customHeight="1" x14ac:dyDescent="0.15">
      <c r="B420" s="117"/>
    </row>
    <row r="421" spans="2:2" ht="114.75" customHeight="1" x14ac:dyDescent="0.15">
      <c r="B421" s="117"/>
    </row>
    <row r="422" spans="2:2" ht="114.75" customHeight="1" x14ac:dyDescent="0.15">
      <c r="B422" s="117"/>
    </row>
    <row r="423" spans="2:2" ht="114.75" customHeight="1" x14ac:dyDescent="0.15">
      <c r="B423" s="117"/>
    </row>
    <row r="424" spans="2:2" ht="114.75" customHeight="1" x14ac:dyDescent="0.15">
      <c r="B424" s="117"/>
    </row>
    <row r="425" spans="2:2" ht="114.75" customHeight="1" x14ac:dyDescent="0.15">
      <c r="B425" s="117"/>
    </row>
    <row r="426" spans="2:2" ht="114.75" customHeight="1" x14ac:dyDescent="0.15">
      <c r="B426" s="117"/>
    </row>
    <row r="427" spans="2:2" ht="114.75" customHeight="1" x14ac:dyDescent="0.15">
      <c r="B427" s="117"/>
    </row>
    <row r="428" spans="2:2" ht="114.75" customHeight="1" x14ac:dyDescent="0.15">
      <c r="B428" s="117"/>
    </row>
    <row r="429" spans="2:2" ht="114.75" customHeight="1" x14ac:dyDescent="0.15">
      <c r="B429" s="117"/>
    </row>
    <row r="430" spans="2:2" ht="114.75" customHeight="1" x14ac:dyDescent="0.15">
      <c r="B430" s="117"/>
    </row>
    <row r="431" spans="2:2" ht="114.75" customHeight="1" x14ac:dyDescent="0.15">
      <c r="B431" s="117"/>
    </row>
    <row r="432" spans="2:2" ht="114.75" customHeight="1" x14ac:dyDescent="0.15">
      <c r="B432" s="117"/>
    </row>
    <row r="433" spans="2:2" ht="114.75" customHeight="1" x14ac:dyDescent="0.15">
      <c r="B433" s="117"/>
    </row>
    <row r="434" spans="2:2" ht="114.75" customHeight="1" x14ac:dyDescent="0.15">
      <c r="B434" s="117"/>
    </row>
    <row r="435" spans="2:2" ht="114.75" customHeight="1" x14ac:dyDescent="0.15">
      <c r="B435" s="117"/>
    </row>
    <row r="436" spans="2:2" ht="114.75" customHeight="1" x14ac:dyDescent="0.15">
      <c r="B436" s="117"/>
    </row>
    <row r="437" spans="2:2" ht="114.75" customHeight="1" x14ac:dyDescent="0.15">
      <c r="B437" s="117"/>
    </row>
    <row r="438" spans="2:2" ht="114.75" customHeight="1" x14ac:dyDescent="0.15">
      <c r="B438" s="117"/>
    </row>
    <row r="439" spans="2:2" ht="114.75" customHeight="1" x14ac:dyDescent="0.15">
      <c r="B439" s="117"/>
    </row>
    <row r="440" spans="2:2" ht="114.75" customHeight="1" x14ac:dyDescent="0.15">
      <c r="B440" s="117"/>
    </row>
    <row r="441" spans="2:2" ht="114.75" customHeight="1" x14ac:dyDescent="0.15">
      <c r="B441" s="117"/>
    </row>
    <row r="442" spans="2:2" ht="114.75" customHeight="1" x14ac:dyDescent="0.15">
      <c r="B442" s="117"/>
    </row>
    <row r="443" spans="2:2" ht="114.75" customHeight="1" x14ac:dyDescent="0.15">
      <c r="B443" s="117"/>
    </row>
    <row r="444" spans="2:2" ht="114.75" customHeight="1" x14ac:dyDescent="0.15">
      <c r="B444" s="117"/>
    </row>
    <row r="445" spans="2:2" ht="114.75" customHeight="1" x14ac:dyDescent="0.15">
      <c r="B445" s="117"/>
    </row>
    <row r="446" spans="2:2" ht="114.75" customHeight="1" x14ac:dyDescent="0.15">
      <c r="B446" s="117"/>
    </row>
    <row r="447" spans="2:2" ht="114.75" customHeight="1" x14ac:dyDescent="0.15">
      <c r="B447" s="117"/>
    </row>
    <row r="448" spans="2:2" ht="114.75" customHeight="1" x14ac:dyDescent="0.15">
      <c r="B448" s="117"/>
    </row>
    <row r="449" spans="2:2" ht="114.75" customHeight="1" x14ac:dyDescent="0.15">
      <c r="B449" s="117"/>
    </row>
    <row r="450" spans="2:2" ht="114.75" customHeight="1" x14ac:dyDescent="0.15">
      <c r="B450" s="117"/>
    </row>
    <row r="451" spans="2:2" ht="114.75" customHeight="1" x14ac:dyDescent="0.15">
      <c r="B451" s="117"/>
    </row>
    <row r="452" spans="2:2" ht="114.75" customHeight="1" x14ac:dyDescent="0.15">
      <c r="B452" s="117"/>
    </row>
    <row r="453" spans="2:2" ht="114.75" customHeight="1" x14ac:dyDescent="0.15">
      <c r="B453" s="117"/>
    </row>
    <row r="454" spans="2:2" ht="114.75" customHeight="1" x14ac:dyDescent="0.15">
      <c r="B454" s="117"/>
    </row>
    <row r="455" spans="2:2" ht="114.75" customHeight="1" x14ac:dyDescent="0.15">
      <c r="B455" s="117"/>
    </row>
    <row r="456" spans="2:2" ht="114.75" customHeight="1" x14ac:dyDescent="0.15">
      <c r="B456" s="117"/>
    </row>
    <row r="457" spans="2:2" ht="114.75" customHeight="1" x14ac:dyDescent="0.15">
      <c r="B457" s="117"/>
    </row>
    <row r="458" spans="2:2" ht="114.75" customHeight="1" x14ac:dyDescent="0.15">
      <c r="B458" s="117"/>
    </row>
    <row r="459" spans="2:2" ht="114.75" customHeight="1" x14ac:dyDescent="0.15">
      <c r="B459" s="117"/>
    </row>
    <row r="460" spans="2:2" ht="114.75" customHeight="1" x14ac:dyDescent="0.15">
      <c r="B460" s="117"/>
    </row>
    <row r="461" spans="2:2" ht="114.75" customHeight="1" x14ac:dyDescent="0.15">
      <c r="B461" s="117"/>
    </row>
    <row r="462" spans="2:2" ht="114.75" customHeight="1" x14ac:dyDescent="0.15">
      <c r="B462" s="117"/>
    </row>
    <row r="463" spans="2:2" ht="114.75" customHeight="1" x14ac:dyDescent="0.15">
      <c r="B463" s="117"/>
    </row>
    <row r="464" spans="2:2" ht="114.75" customHeight="1" x14ac:dyDescent="0.15">
      <c r="B464" s="117"/>
    </row>
    <row r="465" spans="2:2" ht="114.75" customHeight="1" x14ac:dyDescent="0.15">
      <c r="B465" s="117"/>
    </row>
    <row r="466" spans="2:2" ht="114.75" customHeight="1" x14ac:dyDescent="0.15">
      <c r="B466" s="117"/>
    </row>
    <row r="467" spans="2:2" ht="114.75" customHeight="1" x14ac:dyDescent="0.15">
      <c r="B467" s="117"/>
    </row>
    <row r="468" spans="2:2" ht="114.75" customHeight="1" x14ac:dyDescent="0.15">
      <c r="B468" s="117"/>
    </row>
    <row r="469" spans="2:2" ht="114.75" customHeight="1" x14ac:dyDescent="0.15">
      <c r="B469" s="117"/>
    </row>
    <row r="470" spans="2:2" ht="114.75" customHeight="1" x14ac:dyDescent="0.15">
      <c r="B470" s="117"/>
    </row>
    <row r="471" spans="2:2" ht="114.75" customHeight="1" x14ac:dyDescent="0.15">
      <c r="B471" s="117"/>
    </row>
    <row r="472" spans="2:2" ht="114.75" customHeight="1" x14ac:dyDescent="0.15">
      <c r="B472" s="117"/>
    </row>
    <row r="473" spans="2:2" ht="114.75" customHeight="1" x14ac:dyDescent="0.15">
      <c r="B473" s="117"/>
    </row>
    <row r="474" spans="2:2" ht="114.75" customHeight="1" x14ac:dyDescent="0.15">
      <c r="B474" s="117"/>
    </row>
    <row r="475" spans="2:2" ht="114.75" customHeight="1" x14ac:dyDescent="0.15">
      <c r="B475" s="117"/>
    </row>
    <row r="476" spans="2:2" ht="114.75" customHeight="1" x14ac:dyDescent="0.15">
      <c r="B476" s="117"/>
    </row>
    <row r="477" spans="2:2" ht="114.75" customHeight="1" x14ac:dyDescent="0.15">
      <c r="B477" s="117"/>
    </row>
    <row r="478" spans="2:2" ht="114.75" customHeight="1" x14ac:dyDescent="0.15">
      <c r="B478" s="117"/>
    </row>
    <row r="479" spans="2:2" ht="114.75" customHeight="1" x14ac:dyDescent="0.15">
      <c r="B479" s="117"/>
    </row>
    <row r="480" spans="2:2" ht="114.75" customHeight="1" x14ac:dyDescent="0.15">
      <c r="B480" s="117"/>
    </row>
    <row r="481" spans="2:2" ht="114.75" customHeight="1" x14ac:dyDescent="0.15">
      <c r="B481" s="117"/>
    </row>
    <row r="482" spans="2:2" ht="114.75" customHeight="1" x14ac:dyDescent="0.15">
      <c r="B482" s="117"/>
    </row>
    <row r="483" spans="2:2" ht="114.75" customHeight="1" x14ac:dyDescent="0.15">
      <c r="B483" s="117"/>
    </row>
    <row r="484" spans="2:2" ht="114.75" customHeight="1" x14ac:dyDescent="0.15">
      <c r="B484" s="117"/>
    </row>
    <row r="485" spans="2:2" ht="114.75" customHeight="1" x14ac:dyDescent="0.15">
      <c r="B485" s="117"/>
    </row>
    <row r="486" spans="2:2" ht="114.75" customHeight="1" x14ac:dyDescent="0.15">
      <c r="B486" s="117"/>
    </row>
    <row r="487" spans="2:2" ht="114.75" customHeight="1" x14ac:dyDescent="0.15">
      <c r="B487" s="117"/>
    </row>
    <row r="488" spans="2:2" ht="114.75" customHeight="1" x14ac:dyDescent="0.15">
      <c r="B488" s="117"/>
    </row>
    <row r="489" spans="2:2" ht="114.75" customHeight="1" x14ac:dyDescent="0.15">
      <c r="B489" s="117"/>
    </row>
    <row r="490" spans="2:2" ht="114.75" customHeight="1" x14ac:dyDescent="0.15">
      <c r="B490" s="117"/>
    </row>
    <row r="491" spans="2:2" ht="114.75" customHeight="1" x14ac:dyDescent="0.15">
      <c r="B491" s="117"/>
    </row>
    <row r="492" spans="2:2" ht="114.75" customHeight="1" x14ac:dyDescent="0.15">
      <c r="B492" s="117"/>
    </row>
    <row r="493" spans="2:2" ht="114.75" customHeight="1" x14ac:dyDescent="0.15">
      <c r="B493" s="117"/>
    </row>
    <row r="494" spans="2:2" ht="114.75" customHeight="1" x14ac:dyDescent="0.15">
      <c r="B494" s="117"/>
    </row>
    <row r="495" spans="2:2" ht="114.75" customHeight="1" x14ac:dyDescent="0.15">
      <c r="B495" s="117"/>
    </row>
    <row r="496" spans="2:2" ht="114.75" customHeight="1" x14ac:dyDescent="0.15">
      <c r="B496" s="117"/>
    </row>
    <row r="497" spans="2:2" ht="114.75" customHeight="1" x14ac:dyDescent="0.15">
      <c r="B497" s="117"/>
    </row>
    <row r="498" spans="2:2" ht="114.75" customHeight="1" x14ac:dyDescent="0.15">
      <c r="B498" s="117"/>
    </row>
    <row r="499" spans="2:2" ht="114.75" customHeight="1" x14ac:dyDescent="0.15">
      <c r="B499" s="117"/>
    </row>
    <row r="500" spans="2:2" ht="114.75" customHeight="1" x14ac:dyDescent="0.15">
      <c r="B500" s="117"/>
    </row>
    <row r="501" spans="2:2" ht="114.75" customHeight="1" x14ac:dyDescent="0.15">
      <c r="B501" s="117"/>
    </row>
    <row r="502" spans="2:2" ht="114.75" customHeight="1" x14ac:dyDescent="0.15">
      <c r="B502" s="117"/>
    </row>
    <row r="503" spans="2:2" ht="114.75" customHeight="1" x14ac:dyDescent="0.15">
      <c r="B503" s="117"/>
    </row>
    <row r="504" spans="2:2" ht="114.75" customHeight="1" x14ac:dyDescent="0.15">
      <c r="B504" s="117"/>
    </row>
    <row r="505" spans="2:2" ht="114.75" customHeight="1" x14ac:dyDescent="0.15">
      <c r="B505" s="117"/>
    </row>
    <row r="506" spans="2:2" ht="114.75" customHeight="1" x14ac:dyDescent="0.15">
      <c r="B506" s="117"/>
    </row>
    <row r="507" spans="2:2" ht="114.75" customHeight="1" x14ac:dyDescent="0.15">
      <c r="B507" s="117"/>
    </row>
    <row r="508" spans="2:2" ht="114.75" customHeight="1" x14ac:dyDescent="0.15">
      <c r="B508" s="117"/>
    </row>
    <row r="509" spans="2:2" ht="114.75" customHeight="1" x14ac:dyDescent="0.15">
      <c r="B509" s="117"/>
    </row>
    <row r="510" spans="2:2" ht="114.75" customHeight="1" x14ac:dyDescent="0.15">
      <c r="B510" s="117"/>
    </row>
    <row r="511" spans="2:2" ht="114.75" customHeight="1" x14ac:dyDescent="0.15">
      <c r="B511" s="117"/>
    </row>
    <row r="512" spans="2:2" ht="114.75" customHeight="1" x14ac:dyDescent="0.15">
      <c r="B512" s="117"/>
    </row>
    <row r="513" spans="2:2" ht="114.75" customHeight="1" x14ac:dyDescent="0.15">
      <c r="B513" s="117"/>
    </row>
    <row r="514" spans="2:2" ht="114.75" customHeight="1" x14ac:dyDescent="0.15">
      <c r="B514" s="117"/>
    </row>
    <row r="515" spans="2:2" ht="114.75" customHeight="1" x14ac:dyDescent="0.15">
      <c r="B515" s="117"/>
    </row>
    <row r="516" spans="2:2" ht="114.75" customHeight="1" x14ac:dyDescent="0.15">
      <c r="B516" s="117"/>
    </row>
    <row r="517" spans="2:2" ht="114.75" customHeight="1" x14ac:dyDescent="0.15">
      <c r="B517" s="117"/>
    </row>
    <row r="518" spans="2:2" ht="114.75" customHeight="1" x14ac:dyDescent="0.15">
      <c r="B518" s="117"/>
    </row>
    <row r="519" spans="2:2" ht="114.75" customHeight="1" x14ac:dyDescent="0.15">
      <c r="B519" s="117"/>
    </row>
    <row r="520" spans="2:2" ht="114.75" customHeight="1" x14ac:dyDescent="0.15">
      <c r="B520" s="117"/>
    </row>
    <row r="521" spans="2:2" ht="114.75" customHeight="1" x14ac:dyDescent="0.15">
      <c r="B521" s="117"/>
    </row>
    <row r="522" spans="2:2" ht="114.75" customHeight="1" x14ac:dyDescent="0.15">
      <c r="B522" s="117"/>
    </row>
    <row r="523" spans="2:2" ht="114.75" customHeight="1" x14ac:dyDescent="0.15">
      <c r="B523" s="117"/>
    </row>
    <row r="524" spans="2:2" ht="114.75" customHeight="1" x14ac:dyDescent="0.15">
      <c r="B524" s="117"/>
    </row>
    <row r="525" spans="2:2" ht="114.75" customHeight="1" x14ac:dyDescent="0.15">
      <c r="B525" s="117"/>
    </row>
    <row r="526" spans="2:2" ht="114.75" customHeight="1" x14ac:dyDescent="0.15">
      <c r="B526" s="117"/>
    </row>
    <row r="527" spans="2:2" ht="114.75" customHeight="1" x14ac:dyDescent="0.15">
      <c r="B527" s="117"/>
    </row>
    <row r="528" spans="2:2" ht="114.75" customHeight="1" x14ac:dyDescent="0.15">
      <c r="B528" s="117"/>
    </row>
    <row r="529" spans="2:2" ht="114.75" customHeight="1" x14ac:dyDescent="0.15">
      <c r="B529" s="117"/>
    </row>
    <row r="530" spans="2:2" ht="114.75" customHeight="1" x14ac:dyDescent="0.15">
      <c r="B530" s="117"/>
    </row>
    <row r="531" spans="2:2" ht="114.75" customHeight="1" x14ac:dyDescent="0.15">
      <c r="B531" s="117"/>
    </row>
    <row r="532" spans="2:2" ht="114.75" customHeight="1" x14ac:dyDescent="0.15">
      <c r="B532" s="117"/>
    </row>
    <row r="533" spans="2:2" ht="114.75" customHeight="1" x14ac:dyDescent="0.15">
      <c r="B533" s="117"/>
    </row>
    <row r="534" spans="2:2" ht="114.75" customHeight="1" x14ac:dyDescent="0.15">
      <c r="B534" s="117"/>
    </row>
    <row r="535" spans="2:2" ht="114.75" customHeight="1" x14ac:dyDescent="0.15">
      <c r="B535" s="117"/>
    </row>
    <row r="536" spans="2:2" ht="114.75" customHeight="1" x14ac:dyDescent="0.15">
      <c r="B536" s="117"/>
    </row>
    <row r="537" spans="2:2" ht="114.75" customHeight="1" x14ac:dyDescent="0.15">
      <c r="B537" s="117"/>
    </row>
    <row r="538" spans="2:2" ht="114.75" customHeight="1" x14ac:dyDescent="0.15">
      <c r="B538" s="117"/>
    </row>
    <row r="539" spans="2:2" ht="114.75" customHeight="1" x14ac:dyDescent="0.15">
      <c r="B539" s="117"/>
    </row>
    <row r="540" spans="2:2" ht="114.75" customHeight="1" x14ac:dyDescent="0.15">
      <c r="B540" s="117"/>
    </row>
    <row r="541" spans="2:2" ht="114.75" customHeight="1" x14ac:dyDescent="0.15">
      <c r="B541" s="117"/>
    </row>
    <row r="542" spans="2:2" ht="114.75" customHeight="1" x14ac:dyDescent="0.15">
      <c r="B542" s="117"/>
    </row>
    <row r="543" spans="2:2" ht="114.75" customHeight="1" x14ac:dyDescent="0.15">
      <c r="B543" s="117"/>
    </row>
    <row r="544" spans="2:2" ht="114.75" customHeight="1" x14ac:dyDescent="0.15">
      <c r="B544" s="117"/>
    </row>
    <row r="545" spans="2:2" ht="114.75" customHeight="1" x14ac:dyDescent="0.15">
      <c r="B545" s="117"/>
    </row>
    <row r="546" spans="2:2" ht="114.75" customHeight="1" x14ac:dyDescent="0.15">
      <c r="B546" s="117"/>
    </row>
    <row r="547" spans="2:2" ht="114.75" customHeight="1" x14ac:dyDescent="0.15">
      <c r="B547" s="117"/>
    </row>
    <row r="548" spans="2:2" ht="114.75" customHeight="1" x14ac:dyDescent="0.15">
      <c r="B548" s="117"/>
    </row>
    <row r="549" spans="2:2" ht="114.75" customHeight="1" x14ac:dyDescent="0.15">
      <c r="B549" s="117"/>
    </row>
    <row r="550" spans="2:2" ht="114.75" customHeight="1" x14ac:dyDescent="0.15">
      <c r="B550" s="117"/>
    </row>
    <row r="551" spans="2:2" ht="114.75" customHeight="1" x14ac:dyDescent="0.15">
      <c r="B551" s="117"/>
    </row>
    <row r="552" spans="2:2" ht="114.75" customHeight="1" x14ac:dyDescent="0.15">
      <c r="B552" s="117"/>
    </row>
    <row r="553" spans="2:2" ht="114.75" customHeight="1" x14ac:dyDescent="0.15">
      <c r="B553" s="117"/>
    </row>
    <row r="554" spans="2:2" ht="114.75" customHeight="1" x14ac:dyDescent="0.15">
      <c r="B554" s="117"/>
    </row>
    <row r="555" spans="2:2" ht="114.75" customHeight="1" x14ac:dyDescent="0.15">
      <c r="B555" s="117"/>
    </row>
    <row r="556" spans="2:2" ht="114.75" customHeight="1" x14ac:dyDescent="0.15">
      <c r="B556" s="117"/>
    </row>
    <row r="557" spans="2:2" ht="114.75" customHeight="1" x14ac:dyDescent="0.15">
      <c r="B557" s="117"/>
    </row>
    <row r="558" spans="2:2" ht="114.75" customHeight="1" x14ac:dyDescent="0.15">
      <c r="B558" s="117"/>
    </row>
    <row r="559" spans="2:2" ht="114.75" customHeight="1" x14ac:dyDescent="0.15">
      <c r="B559" s="117"/>
    </row>
    <row r="560" spans="2:2" ht="114.75" customHeight="1" x14ac:dyDescent="0.15">
      <c r="B560" s="117"/>
    </row>
    <row r="561" spans="2:2" ht="114.75" customHeight="1" x14ac:dyDescent="0.15">
      <c r="B561" s="117"/>
    </row>
    <row r="562" spans="2:2" ht="114.75" customHeight="1" x14ac:dyDescent="0.15">
      <c r="B562" s="117"/>
    </row>
    <row r="563" spans="2:2" ht="114.75" customHeight="1" x14ac:dyDescent="0.15">
      <c r="B563" s="117"/>
    </row>
    <row r="564" spans="2:2" ht="114.75" customHeight="1" x14ac:dyDescent="0.15">
      <c r="B564" s="117"/>
    </row>
    <row r="565" spans="2:2" ht="114.75" customHeight="1" x14ac:dyDescent="0.15">
      <c r="B565" s="117"/>
    </row>
    <row r="566" spans="2:2" ht="114.75" customHeight="1" x14ac:dyDescent="0.15">
      <c r="B566" s="117"/>
    </row>
    <row r="567" spans="2:2" ht="114.75" customHeight="1" x14ac:dyDescent="0.15">
      <c r="B567" s="117"/>
    </row>
    <row r="568" spans="2:2" ht="114.75" customHeight="1" x14ac:dyDescent="0.15">
      <c r="B568" s="117"/>
    </row>
    <row r="569" spans="2:2" ht="114.75" customHeight="1" x14ac:dyDescent="0.15">
      <c r="B569" s="117"/>
    </row>
    <row r="570" spans="2:2" ht="114.75" customHeight="1" x14ac:dyDescent="0.15">
      <c r="B570" s="117"/>
    </row>
    <row r="571" spans="2:2" ht="114.75" customHeight="1" x14ac:dyDescent="0.15">
      <c r="B571" s="117"/>
    </row>
    <row r="572" spans="2:2" ht="114.75" customHeight="1" x14ac:dyDescent="0.15">
      <c r="B572" s="117"/>
    </row>
    <row r="573" spans="2:2" ht="114.75" customHeight="1" x14ac:dyDescent="0.15">
      <c r="B573" s="117"/>
    </row>
    <row r="574" spans="2:2" ht="114.75" customHeight="1" x14ac:dyDescent="0.15">
      <c r="B574" s="117"/>
    </row>
    <row r="575" spans="2:2" ht="114.75" customHeight="1" x14ac:dyDescent="0.15">
      <c r="B575" s="117"/>
    </row>
    <row r="576" spans="2:2" ht="114.75" customHeight="1" x14ac:dyDescent="0.15">
      <c r="B576" s="117"/>
    </row>
    <row r="577" spans="2:2" ht="114.75" customHeight="1" x14ac:dyDescent="0.15">
      <c r="B577" s="117"/>
    </row>
    <row r="578" spans="2:2" ht="114.75" customHeight="1" x14ac:dyDescent="0.15">
      <c r="B578" s="117"/>
    </row>
    <row r="579" spans="2:2" ht="114.75" customHeight="1" x14ac:dyDescent="0.15">
      <c r="B579" s="117"/>
    </row>
    <row r="580" spans="2:2" ht="114.75" customHeight="1" x14ac:dyDescent="0.15">
      <c r="B580" s="117"/>
    </row>
    <row r="581" spans="2:2" ht="114.75" customHeight="1" x14ac:dyDescent="0.15">
      <c r="B581" s="117"/>
    </row>
    <row r="582" spans="2:2" ht="114.75" customHeight="1" x14ac:dyDescent="0.15">
      <c r="B582" s="117"/>
    </row>
    <row r="583" spans="2:2" ht="114.75" customHeight="1" x14ac:dyDescent="0.15">
      <c r="B583" s="117"/>
    </row>
    <row r="584" spans="2:2" ht="114.75" customHeight="1" x14ac:dyDescent="0.15">
      <c r="B584" s="117"/>
    </row>
    <row r="585" spans="2:2" ht="114.75" customHeight="1" x14ac:dyDescent="0.15">
      <c r="B585" s="117"/>
    </row>
    <row r="586" spans="2:2" ht="114.75" customHeight="1" x14ac:dyDescent="0.15">
      <c r="B586" s="117"/>
    </row>
    <row r="587" spans="2:2" ht="114.75" customHeight="1" x14ac:dyDescent="0.15">
      <c r="B587" s="117"/>
    </row>
    <row r="588" spans="2:2" ht="114.75" customHeight="1" x14ac:dyDescent="0.15">
      <c r="B588" s="117"/>
    </row>
    <row r="589" spans="2:2" ht="114.75" customHeight="1" x14ac:dyDescent="0.15">
      <c r="B589" s="117"/>
    </row>
    <row r="590" spans="2:2" ht="114.75" customHeight="1" x14ac:dyDescent="0.15">
      <c r="B590" s="117"/>
    </row>
    <row r="591" spans="2:2" ht="114.75" customHeight="1" x14ac:dyDescent="0.15">
      <c r="B591" s="117"/>
    </row>
    <row r="592" spans="2:2" ht="114.75" customHeight="1" x14ac:dyDescent="0.15">
      <c r="B592" s="117"/>
    </row>
    <row r="593" spans="2:2" ht="114.75" customHeight="1" x14ac:dyDescent="0.15">
      <c r="B593" s="117"/>
    </row>
    <row r="594" spans="2:2" ht="114.75" customHeight="1" x14ac:dyDescent="0.15">
      <c r="B594" s="117"/>
    </row>
    <row r="595" spans="2:2" ht="114.75" customHeight="1" x14ac:dyDescent="0.15">
      <c r="B595" s="117"/>
    </row>
    <row r="596" spans="2:2" ht="114.75" customHeight="1" x14ac:dyDescent="0.15">
      <c r="B596" s="117"/>
    </row>
    <row r="597" spans="2:2" ht="114.75" customHeight="1" x14ac:dyDescent="0.15">
      <c r="B597" s="117"/>
    </row>
    <row r="598" spans="2:2" ht="114.75" customHeight="1" x14ac:dyDescent="0.15">
      <c r="B598" s="117"/>
    </row>
    <row r="599" spans="2:2" ht="114.75" customHeight="1" x14ac:dyDescent="0.15">
      <c r="B599" s="117"/>
    </row>
    <row r="600" spans="2:2" ht="114.75" customHeight="1" x14ac:dyDescent="0.15">
      <c r="B600" s="117"/>
    </row>
    <row r="601" spans="2:2" ht="114.75" customHeight="1" x14ac:dyDescent="0.15">
      <c r="B601" s="117"/>
    </row>
    <row r="602" spans="2:2" ht="114.75" customHeight="1" x14ac:dyDescent="0.15">
      <c r="B602" s="117"/>
    </row>
    <row r="603" spans="2:2" ht="114.75" customHeight="1" x14ac:dyDescent="0.15">
      <c r="B603" s="117"/>
    </row>
    <row r="604" spans="2:2" ht="114.75" customHeight="1" x14ac:dyDescent="0.15">
      <c r="B604" s="117"/>
    </row>
    <row r="605" spans="2:2" ht="114.75" customHeight="1" x14ac:dyDescent="0.15">
      <c r="B605" s="117"/>
    </row>
    <row r="606" spans="2:2" ht="114.75" customHeight="1" x14ac:dyDescent="0.15">
      <c r="B606" s="117"/>
    </row>
    <row r="607" spans="2:2" ht="114.75" customHeight="1" x14ac:dyDescent="0.15">
      <c r="B607" s="117"/>
    </row>
    <row r="608" spans="2:2" ht="114.75" customHeight="1" x14ac:dyDescent="0.15">
      <c r="B608" s="117"/>
    </row>
    <row r="609" spans="2:2" ht="114.75" customHeight="1" x14ac:dyDescent="0.15">
      <c r="B609" s="117"/>
    </row>
    <row r="610" spans="2:2" ht="114.75" customHeight="1" x14ac:dyDescent="0.15">
      <c r="B610" s="117"/>
    </row>
    <row r="611" spans="2:2" ht="114.75" customHeight="1" x14ac:dyDescent="0.15">
      <c r="B611" s="117"/>
    </row>
    <row r="612" spans="2:2" ht="114.75" customHeight="1" x14ac:dyDescent="0.15">
      <c r="B612" s="117"/>
    </row>
    <row r="613" spans="2:2" ht="114.75" customHeight="1" x14ac:dyDescent="0.15">
      <c r="B613" s="117"/>
    </row>
    <row r="614" spans="2:2" ht="114.75" customHeight="1" x14ac:dyDescent="0.15">
      <c r="B614" s="117"/>
    </row>
    <row r="615" spans="2:2" ht="114.75" customHeight="1" x14ac:dyDescent="0.15">
      <c r="B615" s="117"/>
    </row>
    <row r="616" spans="2:2" ht="114.75" customHeight="1" x14ac:dyDescent="0.15">
      <c r="B616" s="117"/>
    </row>
    <row r="617" spans="2:2" ht="114.75" customHeight="1" x14ac:dyDescent="0.15">
      <c r="B617" s="117"/>
    </row>
    <row r="618" spans="2:2" ht="114.75" customHeight="1" x14ac:dyDescent="0.15">
      <c r="B618" s="117"/>
    </row>
    <row r="619" spans="2:2" ht="114.75" customHeight="1" x14ac:dyDescent="0.15">
      <c r="B619" s="117"/>
    </row>
    <row r="620" spans="2:2" ht="114.75" customHeight="1" x14ac:dyDescent="0.15">
      <c r="B620" s="117"/>
    </row>
    <row r="621" spans="2:2" ht="114.75" customHeight="1" x14ac:dyDescent="0.15">
      <c r="B621" s="117"/>
    </row>
    <row r="622" spans="2:2" ht="114.75" customHeight="1" x14ac:dyDescent="0.15">
      <c r="B622" s="117"/>
    </row>
    <row r="623" spans="2:2" ht="114.75" customHeight="1" x14ac:dyDescent="0.15">
      <c r="B623" s="117"/>
    </row>
    <row r="624" spans="2:2" ht="114.75" customHeight="1" x14ac:dyDescent="0.15">
      <c r="B624" s="117"/>
    </row>
    <row r="625" spans="2:2" ht="114.75" customHeight="1" x14ac:dyDescent="0.15">
      <c r="B625" s="117"/>
    </row>
    <row r="626" spans="2:2" ht="114.75" customHeight="1" x14ac:dyDescent="0.15">
      <c r="B626" s="117"/>
    </row>
    <row r="627" spans="2:2" ht="114.75" customHeight="1" x14ac:dyDescent="0.15">
      <c r="B627" s="117"/>
    </row>
    <row r="628" spans="2:2" ht="114.75" customHeight="1" x14ac:dyDescent="0.15">
      <c r="B628" s="117"/>
    </row>
    <row r="629" spans="2:2" ht="114.75" customHeight="1" x14ac:dyDescent="0.15">
      <c r="B629" s="117"/>
    </row>
    <row r="630" spans="2:2" ht="114.75" customHeight="1" x14ac:dyDescent="0.15">
      <c r="B630" s="117"/>
    </row>
    <row r="631" spans="2:2" ht="114.75" customHeight="1" x14ac:dyDescent="0.15">
      <c r="B631" s="117"/>
    </row>
    <row r="632" spans="2:2" ht="114.75" customHeight="1" x14ac:dyDescent="0.15">
      <c r="B632" s="117"/>
    </row>
    <row r="633" spans="2:2" ht="114.75" customHeight="1" x14ac:dyDescent="0.15">
      <c r="B633" s="117"/>
    </row>
    <row r="634" spans="2:2" ht="114.75" customHeight="1" x14ac:dyDescent="0.15">
      <c r="B634" s="117"/>
    </row>
    <row r="635" spans="2:2" ht="114.75" customHeight="1" x14ac:dyDescent="0.15">
      <c r="B635" s="117"/>
    </row>
    <row r="636" spans="2:2" ht="114.75" customHeight="1" x14ac:dyDescent="0.15">
      <c r="B636" s="117"/>
    </row>
    <row r="637" spans="2:2" ht="114.75" customHeight="1" x14ac:dyDescent="0.15">
      <c r="B637" s="117"/>
    </row>
    <row r="638" spans="2:2" ht="114.75" customHeight="1" x14ac:dyDescent="0.15">
      <c r="B638" s="117"/>
    </row>
    <row r="639" spans="2:2" ht="114.75" customHeight="1" x14ac:dyDescent="0.15">
      <c r="B639" s="117"/>
    </row>
    <row r="640" spans="2:2" ht="114.75" customHeight="1" x14ac:dyDescent="0.15">
      <c r="B640" s="117"/>
    </row>
    <row r="641" spans="2:2" ht="114.75" customHeight="1" x14ac:dyDescent="0.15">
      <c r="B641" s="117"/>
    </row>
    <row r="642" spans="2:2" ht="114.75" customHeight="1" x14ac:dyDescent="0.15">
      <c r="B642" s="117"/>
    </row>
    <row r="643" spans="2:2" ht="114.75" customHeight="1" x14ac:dyDescent="0.15">
      <c r="B643" s="117"/>
    </row>
    <row r="644" spans="2:2" ht="114.75" customHeight="1" x14ac:dyDescent="0.15">
      <c r="B644" s="117"/>
    </row>
    <row r="645" spans="2:2" ht="114.75" customHeight="1" x14ac:dyDescent="0.15">
      <c r="B645" s="117"/>
    </row>
    <row r="646" spans="2:2" ht="114.75" customHeight="1" x14ac:dyDescent="0.15">
      <c r="B646" s="117"/>
    </row>
    <row r="647" spans="2:2" ht="114.75" customHeight="1" x14ac:dyDescent="0.15">
      <c r="B647" s="117"/>
    </row>
    <row r="648" spans="2:2" ht="114.75" customHeight="1" x14ac:dyDescent="0.15">
      <c r="B648" s="117"/>
    </row>
    <row r="649" spans="2:2" ht="114.75" customHeight="1" x14ac:dyDescent="0.15">
      <c r="B649" s="117"/>
    </row>
    <row r="650" spans="2:2" ht="114.75" customHeight="1" x14ac:dyDescent="0.15">
      <c r="B650" s="117"/>
    </row>
    <row r="651" spans="2:2" ht="114.75" customHeight="1" x14ac:dyDescent="0.15">
      <c r="B651" s="117"/>
    </row>
    <row r="652" spans="2:2" ht="114.75" customHeight="1" x14ac:dyDescent="0.15">
      <c r="B652" s="117"/>
    </row>
    <row r="653" spans="2:2" ht="114.75" customHeight="1" x14ac:dyDescent="0.15">
      <c r="B653" s="117"/>
    </row>
    <row r="654" spans="2:2" ht="114.75" customHeight="1" x14ac:dyDescent="0.15">
      <c r="B654" s="117"/>
    </row>
    <row r="655" spans="2:2" ht="114.75" customHeight="1" x14ac:dyDescent="0.15">
      <c r="B655" s="117"/>
    </row>
    <row r="656" spans="2:2" ht="114.75" customHeight="1" x14ac:dyDescent="0.15">
      <c r="B656" s="117"/>
    </row>
    <row r="657" spans="2:2" ht="114.75" customHeight="1" x14ac:dyDescent="0.15">
      <c r="B657" s="117"/>
    </row>
    <row r="658" spans="2:2" ht="114.75" customHeight="1" x14ac:dyDescent="0.15">
      <c r="B658" s="117"/>
    </row>
    <row r="659" spans="2:2" ht="114.75" customHeight="1" x14ac:dyDescent="0.15">
      <c r="B659" s="117"/>
    </row>
    <row r="660" spans="2:2" ht="114.75" customHeight="1" x14ac:dyDescent="0.15">
      <c r="B660" s="117"/>
    </row>
    <row r="661" spans="2:2" ht="114.75" customHeight="1" x14ac:dyDescent="0.15">
      <c r="B661" s="117"/>
    </row>
    <row r="662" spans="2:2" ht="114.75" customHeight="1" x14ac:dyDescent="0.15">
      <c r="B662" s="117"/>
    </row>
    <row r="663" spans="2:2" ht="114.75" customHeight="1" x14ac:dyDescent="0.15">
      <c r="B663" s="117"/>
    </row>
    <row r="664" spans="2:2" ht="114.75" customHeight="1" x14ac:dyDescent="0.15">
      <c r="B664" s="117"/>
    </row>
    <row r="665" spans="2:2" ht="114.75" customHeight="1" x14ac:dyDescent="0.15">
      <c r="B665" s="117"/>
    </row>
    <row r="666" spans="2:2" ht="114.75" customHeight="1" x14ac:dyDescent="0.15">
      <c r="B666" s="117"/>
    </row>
    <row r="667" spans="2:2" ht="114.75" customHeight="1" x14ac:dyDescent="0.15">
      <c r="B667" s="117"/>
    </row>
    <row r="668" spans="2:2" ht="114.75" customHeight="1" x14ac:dyDescent="0.15">
      <c r="B668" s="117"/>
    </row>
    <row r="669" spans="2:2" ht="114.75" customHeight="1" x14ac:dyDescent="0.15">
      <c r="B669" s="117"/>
    </row>
    <row r="670" spans="2:2" ht="114.75" customHeight="1" x14ac:dyDescent="0.15">
      <c r="B670" s="117"/>
    </row>
    <row r="671" spans="2:2" ht="114.75" customHeight="1" x14ac:dyDescent="0.15">
      <c r="B671" s="117"/>
    </row>
    <row r="672" spans="2:2" ht="114.75" customHeight="1" x14ac:dyDescent="0.15">
      <c r="B672" s="117"/>
    </row>
    <row r="673" spans="2:2" ht="114.75" customHeight="1" x14ac:dyDescent="0.15">
      <c r="B673" s="117"/>
    </row>
    <row r="674" spans="2:2" ht="114.75" customHeight="1" x14ac:dyDescent="0.15">
      <c r="B674" s="117"/>
    </row>
    <row r="675" spans="2:2" ht="114.75" customHeight="1" x14ac:dyDescent="0.15">
      <c r="B675" s="117"/>
    </row>
    <row r="676" spans="2:2" ht="114.75" customHeight="1" x14ac:dyDescent="0.15">
      <c r="B676" s="117"/>
    </row>
    <row r="677" spans="2:2" ht="114.75" customHeight="1" x14ac:dyDescent="0.15">
      <c r="B677" s="117"/>
    </row>
    <row r="678" spans="2:2" ht="114.75" customHeight="1" x14ac:dyDescent="0.15">
      <c r="B678" s="117"/>
    </row>
    <row r="679" spans="2:2" ht="114.75" customHeight="1" x14ac:dyDescent="0.15">
      <c r="B679" s="117"/>
    </row>
    <row r="680" spans="2:2" ht="114.75" customHeight="1" x14ac:dyDescent="0.15">
      <c r="B680" s="117"/>
    </row>
    <row r="681" spans="2:2" ht="114.75" customHeight="1" x14ac:dyDescent="0.15">
      <c r="B681" s="117"/>
    </row>
    <row r="682" spans="2:2" ht="114.75" customHeight="1" x14ac:dyDescent="0.15">
      <c r="B682" s="117"/>
    </row>
    <row r="683" spans="2:2" ht="114.75" customHeight="1" x14ac:dyDescent="0.15">
      <c r="B683" s="117"/>
    </row>
    <row r="684" spans="2:2" ht="114.75" customHeight="1" x14ac:dyDescent="0.15">
      <c r="B684" s="117"/>
    </row>
    <row r="685" spans="2:2" ht="114.75" customHeight="1" x14ac:dyDescent="0.15">
      <c r="B685" s="117"/>
    </row>
    <row r="686" spans="2:2" ht="114.75" customHeight="1" x14ac:dyDescent="0.15">
      <c r="B686" s="117"/>
    </row>
    <row r="687" spans="2:2" ht="114.75" customHeight="1" x14ac:dyDescent="0.15">
      <c r="B687" s="117"/>
    </row>
    <row r="688" spans="2:2" ht="114.75" customHeight="1" x14ac:dyDescent="0.15">
      <c r="B688" s="117"/>
    </row>
    <row r="689" spans="2:2" ht="114.75" customHeight="1" x14ac:dyDescent="0.15">
      <c r="B689" s="117"/>
    </row>
    <row r="690" spans="2:2" ht="114.75" customHeight="1" x14ac:dyDescent="0.15">
      <c r="B690" s="117"/>
    </row>
    <row r="691" spans="2:2" ht="114.75" customHeight="1" x14ac:dyDescent="0.15">
      <c r="B691" s="117"/>
    </row>
    <row r="692" spans="2:2" ht="114.75" customHeight="1" x14ac:dyDescent="0.15">
      <c r="B692" s="117"/>
    </row>
    <row r="693" spans="2:2" ht="114.75" customHeight="1" x14ac:dyDescent="0.15">
      <c r="B693" s="117"/>
    </row>
    <row r="694" spans="2:2" ht="114.75" customHeight="1" x14ac:dyDescent="0.15">
      <c r="B694" s="117"/>
    </row>
    <row r="695" spans="2:2" ht="114.75" customHeight="1" x14ac:dyDescent="0.15">
      <c r="B695" s="117"/>
    </row>
    <row r="696" spans="2:2" ht="114.75" customHeight="1" x14ac:dyDescent="0.15">
      <c r="B696" s="117"/>
    </row>
    <row r="697" spans="2:2" ht="114.75" customHeight="1" x14ac:dyDescent="0.15">
      <c r="B697" s="117"/>
    </row>
    <row r="698" spans="2:2" ht="114.75" customHeight="1" x14ac:dyDescent="0.15">
      <c r="B698" s="117"/>
    </row>
    <row r="699" spans="2:2" ht="114.75" customHeight="1" x14ac:dyDescent="0.15">
      <c r="B699" s="117"/>
    </row>
    <row r="700" spans="2:2" ht="114.75" customHeight="1" x14ac:dyDescent="0.15">
      <c r="B700" s="117"/>
    </row>
    <row r="701" spans="2:2" ht="114.75" customHeight="1" x14ac:dyDescent="0.15">
      <c r="B701" s="117"/>
    </row>
    <row r="702" spans="2:2" ht="114.75" customHeight="1" x14ac:dyDescent="0.15">
      <c r="B702" s="117"/>
    </row>
    <row r="703" spans="2:2" ht="114.75" customHeight="1" x14ac:dyDescent="0.15">
      <c r="B703" s="117"/>
    </row>
    <row r="704" spans="2:2" ht="114.75" customHeight="1" x14ac:dyDescent="0.15">
      <c r="B704" s="117"/>
    </row>
    <row r="705" spans="2:2" ht="114.75" customHeight="1" x14ac:dyDescent="0.15">
      <c r="B705" s="117"/>
    </row>
    <row r="706" spans="2:2" ht="114.75" customHeight="1" x14ac:dyDescent="0.15">
      <c r="B706" s="117"/>
    </row>
    <row r="707" spans="2:2" ht="114.75" customHeight="1" x14ac:dyDescent="0.15">
      <c r="B707" s="117"/>
    </row>
    <row r="708" spans="2:2" ht="114.75" customHeight="1" x14ac:dyDescent="0.15">
      <c r="B708" s="117"/>
    </row>
    <row r="709" spans="2:2" ht="114.75" customHeight="1" x14ac:dyDescent="0.15">
      <c r="B709" s="117"/>
    </row>
    <row r="710" spans="2:2" ht="114.75" customHeight="1" x14ac:dyDescent="0.15">
      <c r="B710" s="117"/>
    </row>
    <row r="711" spans="2:2" ht="114.75" customHeight="1" x14ac:dyDescent="0.15">
      <c r="B711" s="117"/>
    </row>
    <row r="712" spans="2:2" ht="114.75" customHeight="1" x14ac:dyDescent="0.15">
      <c r="B712" s="117"/>
    </row>
    <row r="713" spans="2:2" ht="114.75" customHeight="1" x14ac:dyDescent="0.15">
      <c r="B713" s="117"/>
    </row>
    <row r="714" spans="2:2" ht="114.75" customHeight="1" x14ac:dyDescent="0.15">
      <c r="B714" s="117"/>
    </row>
    <row r="715" spans="2:2" ht="114.75" customHeight="1" x14ac:dyDescent="0.15">
      <c r="B715" s="117"/>
    </row>
    <row r="716" spans="2:2" ht="114.75" customHeight="1" x14ac:dyDescent="0.15">
      <c r="B716" s="117"/>
    </row>
    <row r="717" spans="2:2" ht="114.75" customHeight="1" x14ac:dyDescent="0.15">
      <c r="B717" s="117"/>
    </row>
    <row r="718" spans="2:2" ht="114.75" customHeight="1" x14ac:dyDescent="0.15">
      <c r="B718" s="117"/>
    </row>
    <row r="719" spans="2:2" ht="114.75" customHeight="1" x14ac:dyDescent="0.15">
      <c r="B719" s="117"/>
    </row>
    <row r="720" spans="2:2" ht="114.75" customHeight="1" x14ac:dyDescent="0.15">
      <c r="B720" s="117"/>
    </row>
    <row r="721" spans="2:2" ht="114.75" customHeight="1" x14ac:dyDescent="0.15">
      <c r="B721" s="117"/>
    </row>
    <row r="722" spans="2:2" ht="114.75" customHeight="1" x14ac:dyDescent="0.15">
      <c r="B722" s="117"/>
    </row>
    <row r="723" spans="2:2" ht="114.75" customHeight="1" x14ac:dyDescent="0.15">
      <c r="B723" s="117"/>
    </row>
    <row r="724" spans="2:2" ht="114.75" customHeight="1" x14ac:dyDescent="0.15">
      <c r="B724" s="117"/>
    </row>
    <row r="725" spans="2:2" ht="114.75" customHeight="1" x14ac:dyDescent="0.15">
      <c r="B725" s="117"/>
    </row>
    <row r="726" spans="2:2" ht="114.75" customHeight="1" x14ac:dyDescent="0.15">
      <c r="B726" s="117"/>
    </row>
    <row r="727" spans="2:2" ht="114.75" customHeight="1" x14ac:dyDescent="0.15">
      <c r="B727" s="117"/>
    </row>
    <row r="728" spans="2:2" ht="114.75" customHeight="1" x14ac:dyDescent="0.15">
      <c r="B728" s="117"/>
    </row>
    <row r="729" spans="2:2" ht="114.75" customHeight="1" x14ac:dyDescent="0.15">
      <c r="B729" s="117"/>
    </row>
    <row r="730" spans="2:2" ht="114.75" customHeight="1" x14ac:dyDescent="0.15">
      <c r="B730" s="117"/>
    </row>
    <row r="731" spans="2:2" ht="114.75" customHeight="1" x14ac:dyDescent="0.15">
      <c r="B731" s="117"/>
    </row>
    <row r="732" spans="2:2" ht="114.75" customHeight="1" x14ac:dyDescent="0.15">
      <c r="B732" s="117"/>
    </row>
    <row r="733" spans="2:2" ht="114.75" customHeight="1" x14ac:dyDescent="0.15">
      <c r="B733" s="117"/>
    </row>
    <row r="734" spans="2:2" ht="114.75" customHeight="1" x14ac:dyDescent="0.15">
      <c r="B734" s="117"/>
    </row>
    <row r="735" spans="2:2" ht="114.75" customHeight="1" x14ac:dyDescent="0.15">
      <c r="B735" s="117"/>
    </row>
    <row r="736" spans="2:2" ht="114.75" customHeight="1" x14ac:dyDescent="0.15">
      <c r="B736" s="117"/>
    </row>
    <row r="737" spans="2:2" ht="114.75" customHeight="1" x14ac:dyDescent="0.15">
      <c r="B737" s="117"/>
    </row>
    <row r="738" spans="2:2" ht="114.75" customHeight="1" x14ac:dyDescent="0.15">
      <c r="B738" s="117"/>
    </row>
    <row r="739" spans="2:2" ht="114.75" customHeight="1" x14ac:dyDescent="0.15">
      <c r="B739" s="117"/>
    </row>
    <row r="740" spans="2:2" ht="114.75" customHeight="1" x14ac:dyDescent="0.15">
      <c r="B740" s="117"/>
    </row>
    <row r="741" spans="2:2" ht="114.75" customHeight="1" x14ac:dyDescent="0.15">
      <c r="B741" s="117"/>
    </row>
    <row r="742" spans="2:2" ht="114.75" customHeight="1" x14ac:dyDescent="0.15">
      <c r="B742" s="117"/>
    </row>
    <row r="743" spans="2:2" ht="114.75" customHeight="1" x14ac:dyDescent="0.15">
      <c r="B743" s="117"/>
    </row>
    <row r="744" spans="2:2" ht="114.75" customHeight="1" x14ac:dyDescent="0.15">
      <c r="B744" s="117"/>
    </row>
    <row r="745" spans="2:2" ht="114.75" customHeight="1" x14ac:dyDescent="0.15">
      <c r="B745" s="117"/>
    </row>
    <row r="746" spans="2:2" ht="114.75" customHeight="1" x14ac:dyDescent="0.15">
      <c r="B746" s="117"/>
    </row>
    <row r="747" spans="2:2" ht="114.75" customHeight="1" x14ac:dyDescent="0.15">
      <c r="B747" s="117"/>
    </row>
    <row r="748" spans="2:2" ht="114.75" customHeight="1" x14ac:dyDescent="0.15">
      <c r="B748" s="117"/>
    </row>
    <row r="749" spans="2:2" ht="114.75" customHeight="1" x14ac:dyDescent="0.15">
      <c r="B749" s="117"/>
    </row>
    <row r="750" spans="2:2" ht="114.75" customHeight="1" x14ac:dyDescent="0.15">
      <c r="B750" s="117"/>
    </row>
    <row r="751" spans="2:2" ht="114.75" customHeight="1" x14ac:dyDescent="0.15">
      <c r="B751" s="117"/>
    </row>
    <row r="752" spans="2:2" ht="114.75" customHeight="1" x14ac:dyDescent="0.15">
      <c r="B752" s="117"/>
    </row>
    <row r="753" spans="2:2" ht="114.75" customHeight="1" x14ac:dyDescent="0.15">
      <c r="B753" s="117"/>
    </row>
    <row r="754" spans="2:2" ht="114.75" customHeight="1" x14ac:dyDescent="0.15">
      <c r="B754" s="117"/>
    </row>
    <row r="755" spans="2:2" ht="114.75" customHeight="1" x14ac:dyDescent="0.15">
      <c r="B755" s="117"/>
    </row>
    <row r="756" spans="2:2" ht="114.75" customHeight="1" x14ac:dyDescent="0.15">
      <c r="B756" s="117"/>
    </row>
    <row r="757" spans="2:2" ht="114.75" customHeight="1" x14ac:dyDescent="0.15">
      <c r="B757" s="117"/>
    </row>
    <row r="758" spans="2:2" ht="114.75" customHeight="1" x14ac:dyDescent="0.15">
      <c r="B758" s="117"/>
    </row>
    <row r="759" spans="2:2" ht="114.75" customHeight="1" x14ac:dyDescent="0.15">
      <c r="B759" s="117"/>
    </row>
    <row r="760" spans="2:2" ht="114.75" customHeight="1" x14ac:dyDescent="0.15">
      <c r="B760" s="117"/>
    </row>
    <row r="761" spans="2:2" ht="114.75" customHeight="1" x14ac:dyDescent="0.15">
      <c r="B761" s="117"/>
    </row>
    <row r="762" spans="2:2" ht="114.75" customHeight="1" x14ac:dyDescent="0.15">
      <c r="B762" s="117"/>
    </row>
    <row r="763" spans="2:2" ht="114.75" customHeight="1" x14ac:dyDescent="0.15">
      <c r="B763" s="117"/>
    </row>
    <row r="764" spans="2:2" ht="114.75" customHeight="1" x14ac:dyDescent="0.15">
      <c r="B764" s="117"/>
    </row>
    <row r="765" spans="2:2" ht="114.75" customHeight="1" x14ac:dyDescent="0.15">
      <c r="B765" s="117"/>
    </row>
    <row r="766" spans="2:2" ht="114.75" customHeight="1" x14ac:dyDescent="0.15">
      <c r="B766" s="117"/>
    </row>
    <row r="767" spans="2:2" ht="114.75" customHeight="1" x14ac:dyDescent="0.15">
      <c r="B767" s="117"/>
    </row>
    <row r="768" spans="2:2" ht="114.75" customHeight="1" x14ac:dyDescent="0.15">
      <c r="B768" s="117"/>
    </row>
    <row r="769" spans="2:2" ht="114.75" customHeight="1" x14ac:dyDescent="0.15">
      <c r="B769" s="117"/>
    </row>
    <row r="770" spans="2:2" ht="114.75" customHeight="1" x14ac:dyDescent="0.15">
      <c r="B770" s="117"/>
    </row>
    <row r="771" spans="2:2" ht="114.75" customHeight="1" x14ac:dyDescent="0.15">
      <c r="B771" s="117"/>
    </row>
    <row r="772" spans="2:2" ht="114.75" customHeight="1" x14ac:dyDescent="0.15">
      <c r="B772" s="117"/>
    </row>
    <row r="773" spans="2:2" ht="114.75" customHeight="1" x14ac:dyDescent="0.15">
      <c r="B773" s="117"/>
    </row>
    <row r="774" spans="2:2" ht="114.75" customHeight="1" x14ac:dyDescent="0.15">
      <c r="B774" s="117"/>
    </row>
    <row r="775" spans="2:2" ht="114.75" customHeight="1" x14ac:dyDescent="0.15">
      <c r="B775" s="117"/>
    </row>
    <row r="776" spans="2:2" ht="114.75" customHeight="1" x14ac:dyDescent="0.15">
      <c r="B776" s="117"/>
    </row>
    <row r="777" spans="2:2" ht="114.75" customHeight="1" x14ac:dyDescent="0.15">
      <c r="B777" s="117"/>
    </row>
    <row r="778" spans="2:2" ht="114.75" customHeight="1" x14ac:dyDescent="0.15">
      <c r="B778" s="117"/>
    </row>
    <row r="779" spans="2:2" ht="114.75" customHeight="1" x14ac:dyDescent="0.15">
      <c r="B779" s="117"/>
    </row>
    <row r="780" spans="2:2" ht="114.75" customHeight="1" x14ac:dyDescent="0.15">
      <c r="B780" s="117"/>
    </row>
    <row r="781" spans="2:2" ht="114.75" customHeight="1" x14ac:dyDescent="0.15">
      <c r="B781" s="117"/>
    </row>
    <row r="782" spans="2:2" ht="114.75" customHeight="1" x14ac:dyDescent="0.15">
      <c r="B782" s="117"/>
    </row>
    <row r="783" spans="2:2" ht="114.75" customHeight="1" x14ac:dyDescent="0.15">
      <c r="B783" s="117"/>
    </row>
    <row r="784" spans="2:2" ht="114.75" customHeight="1" x14ac:dyDescent="0.15">
      <c r="B784" s="117"/>
    </row>
    <row r="785" spans="2:2" ht="114.75" customHeight="1" x14ac:dyDescent="0.15">
      <c r="B785" s="117"/>
    </row>
    <row r="786" spans="2:2" ht="114.75" customHeight="1" x14ac:dyDescent="0.15">
      <c r="B786" s="117"/>
    </row>
    <row r="787" spans="2:2" ht="114.75" customHeight="1" x14ac:dyDescent="0.15">
      <c r="B787" s="117"/>
    </row>
    <row r="788" spans="2:2" ht="114.75" customHeight="1" x14ac:dyDescent="0.15">
      <c r="B788" s="117"/>
    </row>
    <row r="789" spans="2:2" ht="114.75" customHeight="1" x14ac:dyDescent="0.15">
      <c r="B789" s="117"/>
    </row>
    <row r="790" spans="2:2" ht="114.75" customHeight="1" x14ac:dyDescent="0.15">
      <c r="B790" s="117"/>
    </row>
    <row r="791" spans="2:2" ht="114.75" customHeight="1" x14ac:dyDescent="0.15">
      <c r="B791" s="117"/>
    </row>
    <row r="792" spans="2:2" ht="114.75" customHeight="1" x14ac:dyDescent="0.15">
      <c r="B792" s="117"/>
    </row>
    <row r="793" spans="2:2" ht="114.75" customHeight="1" x14ac:dyDescent="0.15">
      <c r="B793" s="117"/>
    </row>
    <row r="794" spans="2:2" ht="114.75" customHeight="1" x14ac:dyDescent="0.15">
      <c r="B794" s="117"/>
    </row>
    <row r="795" spans="2:2" ht="114.75" customHeight="1" x14ac:dyDescent="0.15">
      <c r="B795" s="117"/>
    </row>
    <row r="796" spans="2:2" ht="114.75" customHeight="1" x14ac:dyDescent="0.15">
      <c r="B796" s="117"/>
    </row>
    <row r="797" spans="2:2" ht="114.75" customHeight="1" x14ac:dyDescent="0.15">
      <c r="B797" s="117"/>
    </row>
    <row r="798" spans="2:2" ht="114.75" customHeight="1" x14ac:dyDescent="0.15">
      <c r="B798" s="117"/>
    </row>
    <row r="799" spans="2:2" ht="114.75" customHeight="1" x14ac:dyDescent="0.15">
      <c r="B799" s="117"/>
    </row>
    <row r="800" spans="2:2" ht="114.75" customHeight="1" x14ac:dyDescent="0.15">
      <c r="B800" s="117"/>
    </row>
    <row r="801" spans="2:2" ht="114.75" customHeight="1" x14ac:dyDescent="0.15">
      <c r="B801" s="117"/>
    </row>
    <row r="802" spans="2:2" ht="114.75" customHeight="1" x14ac:dyDescent="0.15">
      <c r="B802" s="117"/>
    </row>
    <row r="803" spans="2:2" ht="114.75" customHeight="1" x14ac:dyDescent="0.15">
      <c r="B803" s="117"/>
    </row>
    <row r="804" spans="2:2" ht="114.75" customHeight="1" x14ac:dyDescent="0.15">
      <c r="B804" s="117"/>
    </row>
    <row r="805" spans="2:2" ht="114.75" customHeight="1" x14ac:dyDescent="0.15">
      <c r="B805" s="117"/>
    </row>
    <row r="806" spans="2:2" ht="114.75" customHeight="1" x14ac:dyDescent="0.15">
      <c r="B806" s="117"/>
    </row>
    <row r="807" spans="2:2" ht="114.75" customHeight="1" x14ac:dyDescent="0.15">
      <c r="B807" s="117"/>
    </row>
    <row r="808" spans="2:2" ht="114.75" customHeight="1" x14ac:dyDescent="0.15">
      <c r="B808" s="117"/>
    </row>
    <row r="809" spans="2:2" ht="114.75" customHeight="1" x14ac:dyDescent="0.15">
      <c r="B809" s="117"/>
    </row>
    <row r="810" spans="2:2" ht="114.75" customHeight="1" x14ac:dyDescent="0.15">
      <c r="B810" s="117"/>
    </row>
    <row r="811" spans="2:2" ht="114.75" customHeight="1" x14ac:dyDescent="0.15">
      <c r="B811" s="117"/>
    </row>
    <row r="812" spans="2:2" ht="114.75" customHeight="1" x14ac:dyDescent="0.15">
      <c r="B812" s="117"/>
    </row>
    <row r="813" spans="2:2" ht="114.75" customHeight="1" x14ac:dyDescent="0.15">
      <c r="B813" s="117"/>
    </row>
    <row r="814" spans="2:2" ht="114.75" customHeight="1" x14ac:dyDescent="0.15">
      <c r="B814" s="117"/>
    </row>
    <row r="815" spans="2:2" ht="114.75" customHeight="1" x14ac:dyDescent="0.15">
      <c r="B815" s="117"/>
    </row>
    <row r="816" spans="2:2" ht="114.75" customHeight="1" x14ac:dyDescent="0.15">
      <c r="B816" s="117"/>
    </row>
    <row r="817" spans="2:2" ht="114.75" customHeight="1" x14ac:dyDescent="0.15">
      <c r="B817" s="117"/>
    </row>
    <row r="818" spans="2:2" ht="114.75" customHeight="1" x14ac:dyDescent="0.15">
      <c r="B818" s="117"/>
    </row>
    <row r="819" spans="2:2" ht="114.75" customHeight="1" x14ac:dyDescent="0.15">
      <c r="B819" s="117"/>
    </row>
    <row r="820" spans="2:2" ht="114.75" customHeight="1" x14ac:dyDescent="0.15">
      <c r="B820" s="117"/>
    </row>
    <row r="821" spans="2:2" ht="114.75" customHeight="1" x14ac:dyDescent="0.15">
      <c r="B821" s="117"/>
    </row>
    <row r="822" spans="2:2" ht="114.75" customHeight="1" x14ac:dyDescent="0.15">
      <c r="B822" s="117"/>
    </row>
    <row r="823" spans="2:2" ht="114.75" customHeight="1" x14ac:dyDescent="0.15">
      <c r="B823" s="117"/>
    </row>
    <row r="824" spans="2:2" ht="114.75" customHeight="1" x14ac:dyDescent="0.15">
      <c r="B824" s="117"/>
    </row>
    <row r="825" spans="2:2" ht="114.75" customHeight="1" x14ac:dyDescent="0.15">
      <c r="B825" s="117"/>
    </row>
    <row r="826" spans="2:2" ht="114.75" customHeight="1" x14ac:dyDescent="0.15">
      <c r="B826" s="117"/>
    </row>
    <row r="827" spans="2:2" ht="114.75" customHeight="1" x14ac:dyDescent="0.15">
      <c r="B827" s="117"/>
    </row>
    <row r="828" spans="2:2" ht="114.75" customHeight="1" x14ac:dyDescent="0.15">
      <c r="B828" s="117"/>
    </row>
    <row r="829" spans="2:2" ht="114.75" customHeight="1" x14ac:dyDescent="0.15">
      <c r="B829" s="117"/>
    </row>
    <row r="830" spans="2:2" ht="114.75" customHeight="1" x14ac:dyDescent="0.15">
      <c r="B830" s="117"/>
    </row>
    <row r="831" spans="2:2" ht="114.75" customHeight="1" x14ac:dyDescent="0.15">
      <c r="B831" s="117"/>
    </row>
    <row r="832" spans="2:2" ht="114.75" customHeight="1" x14ac:dyDescent="0.15">
      <c r="B832" s="117"/>
    </row>
    <row r="833" spans="2:2" ht="114.75" customHeight="1" x14ac:dyDescent="0.15">
      <c r="B833" s="117"/>
    </row>
    <row r="834" spans="2:2" ht="114.75" customHeight="1" x14ac:dyDescent="0.15">
      <c r="B834" s="117"/>
    </row>
    <row r="835" spans="2:2" ht="114.75" customHeight="1" x14ac:dyDescent="0.15">
      <c r="B835" s="117"/>
    </row>
    <row r="836" spans="2:2" ht="114.75" customHeight="1" x14ac:dyDescent="0.15">
      <c r="B836" s="117"/>
    </row>
    <row r="837" spans="2:2" ht="114.75" customHeight="1" x14ac:dyDescent="0.15">
      <c r="B837" s="117"/>
    </row>
    <row r="838" spans="2:2" ht="114.75" customHeight="1" x14ac:dyDescent="0.15">
      <c r="B838" s="117"/>
    </row>
    <row r="839" spans="2:2" ht="114.75" customHeight="1" x14ac:dyDescent="0.15">
      <c r="B839" s="117"/>
    </row>
    <row r="840" spans="2:2" ht="114.75" customHeight="1" x14ac:dyDescent="0.15">
      <c r="B840" s="117"/>
    </row>
    <row r="841" spans="2:2" ht="114.75" customHeight="1" x14ac:dyDescent="0.15">
      <c r="B841" s="117"/>
    </row>
    <row r="842" spans="2:2" ht="114.75" customHeight="1" x14ac:dyDescent="0.15">
      <c r="B842" s="117"/>
    </row>
    <row r="843" spans="2:2" ht="114.75" customHeight="1" x14ac:dyDescent="0.15">
      <c r="B843" s="117"/>
    </row>
    <row r="844" spans="2:2" ht="114.75" customHeight="1" x14ac:dyDescent="0.15">
      <c r="B844" s="117"/>
    </row>
    <row r="845" spans="2:2" ht="114.75" customHeight="1" x14ac:dyDescent="0.15">
      <c r="B845" s="117"/>
    </row>
    <row r="846" spans="2:2" ht="114.75" customHeight="1" x14ac:dyDescent="0.15">
      <c r="B846" s="117"/>
    </row>
    <row r="847" spans="2:2" ht="114.75" customHeight="1" x14ac:dyDescent="0.15">
      <c r="B847" s="117"/>
    </row>
    <row r="848" spans="2:2" ht="114.75" customHeight="1" x14ac:dyDescent="0.15">
      <c r="B848" s="117"/>
    </row>
    <row r="849" spans="2:2" ht="114.75" customHeight="1" x14ac:dyDescent="0.15">
      <c r="B849" s="117"/>
    </row>
    <row r="850" spans="2:2" ht="114.75" customHeight="1" x14ac:dyDescent="0.15">
      <c r="B850" s="117"/>
    </row>
    <row r="851" spans="2:2" ht="114.75" customHeight="1" x14ac:dyDescent="0.15">
      <c r="B851" s="117"/>
    </row>
    <row r="852" spans="2:2" ht="114.75" customHeight="1" x14ac:dyDescent="0.15">
      <c r="B852" s="117"/>
    </row>
    <row r="853" spans="2:2" ht="114.75" customHeight="1" x14ac:dyDescent="0.15">
      <c r="B853" s="117"/>
    </row>
    <row r="854" spans="2:2" ht="114.75" customHeight="1" x14ac:dyDescent="0.15">
      <c r="B854" s="117"/>
    </row>
    <row r="855" spans="2:2" ht="114.75" customHeight="1" x14ac:dyDescent="0.15">
      <c r="B855" s="117"/>
    </row>
    <row r="856" spans="2:2" ht="114.75" customHeight="1" x14ac:dyDescent="0.15">
      <c r="B856" s="117"/>
    </row>
    <row r="857" spans="2:2" ht="114.75" customHeight="1" x14ac:dyDescent="0.15">
      <c r="B857" s="117"/>
    </row>
    <row r="858" spans="2:2" ht="114.75" customHeight="1" x14ac:dyDescent="0.15">
      <c r="B858" s="117"/>
    </row>
    <row r="859" spans="2:2" ht="114.75" customHeight="1" x14ac:dyDescent="0.15">
      <c r="B859" s="117"/>
    </row>
    <row r="860" spans="2:2" ht="114.75" customHeight="1" x14ac:dyDescent="0.15">
      <c r="B860" s="117"/>
    </row>
    <row r="861" spans="2:2" ht="114.75" customHeight="1" x14ac:dyDescent="0.15">
      <c r="B861" s="117"/>
    </row>
    <row r="862" spans="2:2" ht="114.75" customHeight="1" x14ac:dyDescent="0.15">
      <c r="B862" s="117"/>
    </row>
    <row r="863" spans="2:2" ht="114.75" customHeight="1" x14ac:dyDescent="0.15">
      <c r="B863" s="117"/>
    </row>
    <row r="864" spans="2:2" ht="114.75" customHeight="1" x14ac:dyDescent="0.15">
      <c r="B864" s="117"/>
    </row>
    <row r="865" spans="2:2" ht="114.75" customHeight="1" x14ac:dyDescent="0.15">
      <c r="B865" s="117"/>
    </row>
    <row r="866" spans="2:2" ht="114.75" customHeight="1" x14ac:dyDescent="0.15">
      <c r="B866" s="117"/>
    </row>
    <row r="867" spans="2:2" ht="114.75" customHeight="1" x14ac:dyDescent="0.15">
      <c r="B867" s="117"/>
    </row>
    <row r="868" spans="2:2" ht="114.75" customHeight="1" x14ac:dyDescent="0.15">
      <c r="B868" s="117"/>
    </row>
    <row r="869" spans="2:2" ht="114.75" customHeight="1" x14ac:dyDescent="0.15">
      <c r="B869" s="117"/>
    </row>
    <row r="870" spans="2:2" ht="114.75" customHeight="1" x14ac:dyDescent="0.15">
      <c r="B870" s="117"/>
    </row>
    <row r="871" spans="2:2" ht="114.75" customHeight="1" x14ac:dyDescent="0.15">
      <c r="B871" s="117"/>
    </row>
    <row r="872" spans="2:2" ht="114.75" customHeight="1" x14ac:dyDescent="0.15">
      <c r="B872" s="117"/>
    </row>
    <row r="873" spans="2:2" ht="114.75" customHeight="1" x14ac:dyDescent="0.15">
      <c r="B873" s="117"/>
    </row>
    <row r="874" spans="2:2" ht="114.75" customHeight="1" x14ac:dyDescent="0.15">
      <c r="B874" s="117"/>
    </row>
    <row r="875" spans="2:2" ht="114.75" customHeight="1" x14ac:dyDescent="0.15">
      <c r="B875" s="117"/>
    </row>
    <row r="876" spans="2:2" ht="114.75" customHeight="1" x14ac:dyDescent="0.15">
      <c r="B876" s="117"/>
    </row>
    <row r="877" spans="2:2" ht="114.75" customHeight="1" x14ac:dyDescent="0.15">
      <c r="B877" s="117"/>
    </row>
    <row r="878" spans="2:2" ht="114.75" customHeight="1" x14ac:dyDescent="0.15">
      <c r="B878" s="117"/>
    </row>
    <row r="879" spans="2:2" ht="114.75" customHeight="1" x14ac:dyDescent="0.15">
      <c r="B879" s="117"/>
    </row>
    <row r="880" spans="2:2" ht="114.75" customHeight="1" x14ac:dyDescent="0.15">
      <c r="B880" s="117"/>
    </row>
    <row r="881" spans="2:2" ht="114.75" customHeight="1" x14ac:dyDescent="0.15">
      <c r="B881" s="117"/>
    </row>
    <row r="882" spans="2:2" ht="114.75" customHeight="1" x14ac:dyDescent="0.15">
      <c r="B882" s="117"/>
    </row>
    <row r="883" spans="2:2" ht="114.75" customHeight="1" x14ac:dyDescent="0.15">
      <c r="B883" s="117"/>
    </row>
    <row r="884" spans="2:2" ht="114.75" customHeight="1" x14ac:dyDescent="0.15">
      <c r="B884" s="117"/>
    </row>
    <row r="885" spans="2:2" ht="114.75" customHeight="1" x14ac:dyDescent="0.15">
      <c r="B885" s="117"/>
    </row>
    <row r="886" spans="2:2" ht="114.75" customHeight="1" x14ac:dyDescent="0.15">
      <c r="B886" s="117"/>
    </row>
    <row r="887" spans="2:2" ht="114.75" customHeight="1" x14ac:dyDescent="0.15">
      <c r="B887" s="117"/>
    </row>
    <row r="888" spans="2:2" ht="114.75" customHeight="1" x14ac:dyDescent="0.15">
      <c r="B888" s="117"/>
    </row>
    <row r="889" spans="2:2" ht="114.75" customHeight="1" x14ac:dyDescent="0.15">
      <c r="B889" s="117"/>
    </row>
    <row r="890" spans="2:2" ht="114.75" customHeight="1" x14ac:dyDescent="0.15">
      <c r="B890" s="117"/>
    </row>
    <row r="891" spans="2:2" ht="114.75" customHeight="1" x14ac:dyDescent="0.15">
      <c r="B891" s="117"/>
    </row>
    <row r="892" spans="2:2" ht="114.75" customHeight="1" x14ac:dyDescent="0.15">
      <c r="B892" s="117"/>
    </row>
    <row r="893" spans="2:2" ht="114.75" customHeight="1" x14ac:dyDescent="0.15">
      <c r="B893" s="117"/>
    </row>
    <row r="894" spans="2:2" ht="114.75" customHeight="1" x14ac:dyDescent="0.15">
      <c r="B894" s="117"/>
    </row>
    <row r="895" spans="2:2" ht="114.75" customHeight="1" x14ac:dyDescent="0.15">
      <c r="B895" s="117"/>
    </row>
    <row r="896" spans="2:2" ht="114.75" customHeight="1" x14ac:dyDescent="0.15">
      <c r="B896" s="117"/>
    </row>
    <row r="897" spans="2:2" ht="114.75" customHeight="1" x14ac:dyDescent="0.15">
      <c r="B897" s="117"/>
    </row>
    <row r="898" spans="2:2" ht="114.75" customHeight="1" x14ac:dyDescent="0.15">
      <c r="B898" s="117"/>
    </row>
    <row r="899" spans="2:2" ht="114.75" customHeight="1" x14ac:dyDescent="0.15">
      <c r="B899" s="117"/>
    </row>
    <row r="900" spans="2:2" ht="114.75" customHeight="1" x14ac:dyDescent="0.15">
      <c r="B900" s="117"/>
    </row>
    <row r="901" spans="2:2" ht="114.75" customHeight="1" x14ac:dyDescent="0.15">
      <c r="B901" s="117"/>
    </row>
    <row r="902" spans="2:2" ht="114.75" customHeight="1" x14ac:dyDescent="0.15">
      <c r="B902" s="117"/>
    </row>
    <row r="903" spans="2:2" ht="114.75" customHeight="1" x14ac:dyDescent="0.15">
      <c r="B903" s="117"/>
    </row>
    <row r="904" spans="2:2" ht="114.75" customHeight="1" x14ac:dyDescent="0.15">
      <c r="B904" s="117"/>
    </row>
    <row r="905" spans="2:2" ht="114.75" customHeight="1" x14ac:dyDescent="0.15">
      <c r="B905" s="117"/>
    </row>
    <row r="906" spans="2:2" ht="114.75" customHeight="1" x14ac:dyDescent="0.15">
      <c r="B906" s="117"/>
    </row>
    <row r="907" spans="2:2" ht="114.75" customHeight="1" x14ac:dyDescent="0.15">
      <c r="B907" s="117"/>
    </row>
    <row r="908" spans="2:2" ht="114.75" customHeight="1" x14ac:dyDescent="0.15">
      <c r="B908" s="117"/>
    </row>
    <row r="909" spans="2:2" ht="114.75" customHeight="1" x14ac:dyDescent="0.15">
      <c r="B909" s="117"/>
    </row>
    <row r="910" spans="2:2" ht="114.75" customHeight="1" x14ac:dyDescent="0.15">
      <c r="B910" s="117"/>
    </row>
    <row r="911" spans="2:2" ht="114.75" customHeight="1" x14ac:dyDescent="0.15">
      <c r="B911" s="117"/>
    </row>
    <row r="912" spans="2:2" ht="114.75" customHeight="1" x14ac:dyDescent="0.15">
      <c r="B912" s="117"/>
    </row>
    <row r="913" spans="2:2" ht="114.75" customHeight="1" x14ac:dyDescent="0.15">
      <c r="B913" s="117"/>
    </row>
    <row r="914" spans="2:2" ht="114.75" customHeight="1" x14ac:dyDescent="0.15">
      <c r="B914" s="117"/>
    </row>
    <row r="915" spans="2:2" ht="114.75" customHeight="1" x14ac:dyDescent="0.15">
      <c r="B915" s="117"/>
    </row>
    <row r="916" spans="2:2" ht="114.75" customHeight="1" x14ac:dyDescent="0.15">
      <c r="B916" s="117"/>
    </row>
    <row r="917" spans="2:2" ht="114.75" customHeight="1" x14ac:dyDescent="0.15">
      <c r="B917" s="117"/>
    </row>
    <row r="918" spans="2:2" ht="114.75" customHeight="1" x14ac:dyDescent="0.15">
      <c r="B918" s="117"/>
    </row>
    <row r="919" spans="2:2" ht="114.75" customHeight="1" x14ac:dyDescent="0.15">
      <c r="B919" s="117"/>
    </row>
    <row r="920" spans="2:2" ht="114.75" customHeight="1" x14ac:dyDescent="0.15">
      <c r="B920" s="117"/>
    </row>
    <row r="921" spans="2:2" ht="114.75" customHeight="1" x14ac:dyDescent="0.15">
      <c r="B921" s="117"/>
    </row>
    <row r="922" spans="2:2" ht="114.75" customHeight="1" x14ac:dyDescent="0.15">
      <c r="B922" s="117"/>
    </row>
    <row r="923" spans="2:2" ht="114.75" customHeight="1" x14ac:dyDescent="0.15">
      <c r="B923" s="117"/>
    </row>
    <row r="924" spans="2:2" ht="114.75" customHeight="1" x14ac:dyDescent="0.15">
      <c r="B924" s="117"/>
    </row>
    <row r="925" spans="2:2" ht="114.75" customHeight="1" x14ac:dyDescent="0.15">
      <c r="B925" s="117"/>
    </row>
    <row r="926" spans="2:2" ht="114.75" customHeight="1" x14ac:dyDescent="0.15">
      <c r="B926" s="117"/>
    </row>
    <row r="927" spans="2:2" ht="114.75" customHeight="1" x14ac:dyDescent="0.15">
      <c r="B927" s="117"/>
    </row>
    <row r="928" spans="2:2" ht="114.75" customHeight="1" x14ac:dyDescent="0.15">
      <c r="B928" s="117"/>
    </row>
    <row r="929" spans="2:2" ht="114.75" customHeight="1" x14ac:dyDescent="0.15">
      <c r="B929" s="117"/>
    </row>
    <row r="930" spans="2:2" ht="114.75" customHeight="1" x14ac:dyDescent="0.15">
      <c r="B930" s="117"/>
    </row>
    <row r="931" spans="2:2" ht="114.75" customHeight="1" x14ac:dyDescent="0.15">
      <c r="B931" s="117"/>
    </row>
    <row r="932" spans="2:2" ht="114.75" customHeight="1" x14ac:dyDescent="0.15">
      <c r="B932" s="117"/>
    </row>
    <row r="933" spans="2:2" ht="114.75" customHeight="1" x14ac:dyDescent="0.15">
      <c r="B933" s="117"/>
    </row>
    <row r="934" spans="2:2" ht="114.75" customHeight="1" x14ac:dyDescent="0.15">
      <c r="B934" s="117"/>
    </row>
    <row r="935" spans="2:2" ht="114.75" customHeight="1" x14ac:dyDescent="0.15">
      <c r="B935" s="117"/>
    </row>
    <row r="936" spans="2:2" ht="114.75" customHeight="1" x14ac:dyDescent="0.15">
      <c r="B936" s="117"/>
    </row>
    <row r="937" spans="2:2" ht="114.75" customHeight="1" x14ac:dyDescent="0.15">
      <c r="B937" s="117"/>
    </row>
    <row r="938" spans="2:2" ht="114.75" customHeight="1" x14ac:dyDescent="0.15">
      <c r="B938" s="117"/>
    </row>
    <row r="939" spans="2:2" ht="114.75" customHeight="1" x14ac:dyDescent="0.15">
      <c r="B939" s="117"/>
    </row>
    <row r="940" spans="2:2" ht="114.75" customHeight="1" x14ac:dyDescent="0.15">
      <c r="B940" s="117"/>
    </row>
    <row r="941" spans="2:2" ht="114.75" customHeight="1" x14ac:dyDescent="0.15">
      <c r="B941" s="117"/>
    </row>
    <row r="942" spans="2:2" ht="114.75" customHeight="1" x14ac:dyDescent="0.15">
      <c r="B942" s="117"/>
    </row>
    <row r="943" spans="2:2" ht="114.75" customHeight="1" x14ac:dyDescent="0.15">
      <c r="B943" s="117"/>
    </row>
    <row r="944" spans="2:2" ht="114.75" customHeight="1" x14ac:dyDescent="0.15">
      <c r="B944" s="117"/>
    </row>
    <row r="945" spans="2:2" ht="114.75" customHeight="1" x14ac:dyDescent="0.15">
      <c r="B945" s="117"/>
    </row>
    <row r="946" spans="2:2" ht="114.75" customHeight="1" x14ac:dyDescent="0.15">
      <c r="B946" s="117"/>
    </row>
    <row r="947" spans="2:2" ht="114.75" customHeight="1" x14ac:dyDescent="0.15">
      <c r="B947" s="117"/>
    </row>
    <row r="948" spans="2:2" ht="114.75" customHeight="1" x14ac:dyDescent="0.15">
      <c r="B948" s="117"/>
    </row>
    <row r="949" spans="2:2" ht="114.75" customHeight="1" x14ac:dyDescent="0.15">
      <c r="B949" s="117"/>
    </row>
    <row r="950" spans="2:2" ht="114.75" customHeight="1" x14ac:dyDescent="0.15">
      <c r="B950" s="117"/>
    </row>
    <row r="951" spans="2:2" ht="114.75" customHeight="1" x14ac:dyDescent="0.15">
      <c r="B951" s="117"/>
    </row>
    <row r="952" spans="2:2" ht="114.75" customHeight="1" x14ac:dyDescent="0.15">
      <c r="B952" s="117"/>
    </row>
    <row r="953" spans="2:2" ht="114.75" customHeight="1" x14ac:dyDescent="0.15">
      <c r="B953" s="117"/>
    </row>
    <row r="954" spans="2:2" ht="114.75" customHeight="1" x14ac:dyDescent="0.15">
      <c r="B954" s="117"/>
    </row>
    <row r="955" spans="2:2" ht="114.75" customHeight="1" x14ac:dyDescent="0.15">
      <c r="B955" s="117"/>
    </row>
    <row r="956" spans="2:2" ht="114.75" customHeight="1" x14ac:dyDescent="0.15">
      <c r="B956" s="117"/>
    </row>
    <row r="957" spans="2:2" ht="114.75" customHeight="1" x14ac:dyDescent="0.15">
      <c r="B957" s="117"/>
    </row>
    <row r="958" spans="2:2" ht="114.75" customHeight="1" x14ac:dyDescent="0.15">
      <c r="B958" s="117"/>
    </row>
    <row r="959" spans="2:2" ht="114.75" customHeight="1" x14ac:dyDescent="0.15">
      <c r="B959" s="117"/>
    </row>
    <row r="960" spans="2:2" ht="114.75" customHeight="1" x14ac:dyDescent="0.15">
      <c r="B960" s="117"/>
    </row>
    <row r="961" spans="2:2" ht="114.75" customHeight="1" x14ac:dyDescent="0.15">
      <c r="B961" s="117"/>
    </row>
    <row r="962" spans="2:2" ht="114.75" customHeight="1" x14ac:dyDescent="0.15">
      <c r="B962" s="117"/>
    </row>
    <row r="963" spans="2:2" ht="114.75" customHeight="1" x14ac:dyDescent="0.15">
      <c r="B963" s="117"/>
    </row>
    <row r="964" spans="2:2" ht="114.75" customHeight="1" x14ac:dyDescent="0.15">
      <c r="B964" s="117"/>
    </row>
    <row r="965" spans="2:2" ht="114.75" customHeight="1" x14ac:dyDescent="0.15">
      <c r="B965" s="117"/>
    </row>
    <row r="966" spans="2:2" ht="114.75" customHeight="1" x14ac:dyDescent="0.15">
      <c r="B966" s="117"/>
    </row>
    <row r="967" spans="2:2" ht="114.75" customHeight="1" x14ac:dyDescent="0.15">
      <c r="B967" s="117"/>
    </row>
    <row r="968" spans="2:2" ht="114.75" customHeight="1" x14ac:dyDescent="0.15">
      <c r="B968" s="117"/>
    </row>
    <row r="969" spans="2:2" ht="114.75" customHeight="1" x14ac:dyDescent="0.15">
      <c r="B969" s="117"/>
    </row>
    <row r="970" spans="2:2" ht="114.75" customHeight="1" x14ac:dyDescent="0.15">
      <c r="B970" s="117"/>
    </row>
    <row r="971" spans="2:2" ht="114.75" customHeight="1" x14ac:dyDescent="0.15">
      <c r="B971" s="117"/>
    </row>
    <row r="972" spans="2:2" ht="114.75" customHeight="1" x14ac:dyDescent="0.15">
      <c r="B972" s="117"/>
    </row>
    <row r="973" spans="2:2" ht="114.75" customHeight="1" x14ac:dyDescent="0.15">
      <c r="B973" s="117"/>
    </row>
    <row r="974" spans="2:2" ht="114.75" customHeight="1" x14ac:dyDescent="0.15">
      <c r="B974" s="117"/>
    </row>
    <row r="975" spans="2:2" ht="114.75" customHeight="1" x14ac:dyDescent="0.15">
      <c r="B975" s="117"/>
    </row>
    <row r="976" spans="2:2" ht="114.75" customHeight="1" x14ac:dyDescent="0.15">
      <c r="B976" s="117"/>
    </row>
    <row r="977" spans="2:2" ht="114.75" customHeight="1" x14ac:dyDescent="0.15">
      <c r="B977" s="117"/>
    </row>
    <row r="978" spans="2:2" ht="114.75" customHeight="1" x14ac:dyDescent="0.15">
      <c r="B978" s="117"/>
    </row>
    <row r="979" spans="2:2" ht="114.75" customHeight="1" x14ac:dyDescent="0.15">
      <c r="B979" s="117"/>
    </row>
    <row r="980" spans="2:2" ht="114.75" customHeight="1" x14ac:dyDescent="0.15">
      <c r="B980" s="117"/>
    </row>
    <row r="981" spans="2:2" ht="114.75" customHeight="1" x14ac:dyDescent="0.15">
      <c r="B981" s="117"/>
    </row>
    <row r="982" spans="2:2" ht="114.75" customHeight="1" x14ac:dyDescent="0.15">
      <c r="B982" s="117"/>
    </row>
    <row r="983" spans="2:2" ht="114.75" customHeight="1" x14ac:dyDescent="0.15">
      <c r="B983" s="117"/>
    </row>
    <row r="984" spans="2:2" ht="114.75" customHeight="1" x14ac:dyDescent="0.15">
      <c r="B984" s="117"/>
    </row>
    <row r="985" spans="2:2" ht="114.75" customHeight="1" x14ac:dyDescent="0.15">
      <c r="B985" s="117"/>
    </row>
    <row r="986" spans="2:2" ht="114.75" customHeight="1" x14ac:dyDescent="0.15">
      <c r="B986" s="117"/>
    </row>
    <row r="987" spans="2:2" ht="114.75" customHeight="1" x14ac:dyDescent="0.15">
      <c r="B987" s="117"/>
    </row>
    <row r="988" spans="2:2" ht="114.75" customHeight="1" x14ac:dyDescent="0.15">
      <c r="B988" s="117"/>
    </row>
    <row r="989" spans="2:2" ht="114.75" customHeight="1" x14ac:dyDescent="0.15">
      <c r="B989" s="117"/>
    </row>
    <row r="990" spans="2:2" ht="114.75" customHeight="1" x14ac:dyDescent="0.15">
      <c r="B990" s="117"/>
    </row>
    <row r="991" spans="2:2" ht="114.75" customHeight="1" x14ac:dyDescent="0.15">
      <c r="B991" s="117"/>
    </row>
    <row r="992" spans="2:2" ht="114.75" customHeight="1" x14ac:dyDescent="0.15">
      <c r="B992" s="117"/>
    </row>
    <row r="993" spans="2:2" ht="114.75" customHeight="1" x14ac:dyDescent="0.15">
      <c r="B993" s="117"/>
    </row>
    <row r="994" spans="2:2" ht="114.75" customHeight="1" x14ac:dyDescent="0.15">
      <c r="B994" s="117"/>
    </row>
    <row r="995" spans="2:2" ht="114.75" customHeight="1" x14ac:dyDescent="0.15">
      <c r="B995" s="117"/>
    </row>
    <row r="996" spans="2:2" ht="114.75" customHeight="1" x14ac:dyDescent="0.15">
      <c r="B996" s="117"/>
    </row>
    <row r="997" spans="2:2" ht="114.75" customHeight="1" x14ac:dyDescent="0.15">
      <c r="B997" s="117"/>
    </row>
    <row r="998" spans="2:2" ht="114.75" customHeight="1" x14ac:dyDescent="0.15">
      <c r="B998" s="117"/>
    </row>
    <row r="999" spans="2:2" ht="114.75" customHeight="1" x14ac:dyDescent="0.15">
      <c r="B999" s="117"/>
    </row>
    <row r="1000" spans="2:2" ht="114.75" customHeight="1" x14ac:dyDescent="0.15">
      <c r="B1000" s="117"/>
    </row>
    <row r="1001" spans="2:2" ht="114.75" customHeight="1" x14ac:dyDescent="0.15">
      <c r="B1001" s="117"/>
    </row>
    <row r="1002" spans="2:2" ht="114.75" customHeight="1" x14ac:dyDescent="0.15">
      <c r="B1002" s="117"/>
    </row>
    <row r="1003" spans="2:2" ht="114.75" customHeight="1" x14ac:dyDescent="0.15">
      <c r="B1003" s="117"/>
    </row>
  </sheetData>
  <sortState xmlns:xlrd2="http://schemas.microsoft.com/office/spreadsheetml/2017/richdata2" ref="A2:B13">
    <sortCondition ref="A2:A13"/>
  </sortState>
  <mergeCells count="1">
    <mergeCell ref="A1:B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Z20"/>
  <sheetViews>
    <sheetView workbookViewId="0">
      <selection activeCell="B13" sqref="B13"/>
    </sheetView>
  </sheetViews>
  <sheetFormatPr baseColWidth="10" defaultColWidth="12.5" defaultRowHeight="15.75" customHeight="1" x14ac:dyDescent="0.15"/>
  <cols>
    <col min="1" max="1" width="43.6640625" customWidth="1"/>
    <col min="2" max="2" width="63.5" customWidth="1"/>
  </cols>
  <sheetData>
    <row r="1" spans="1:26" ht="15.75" customHeight="1" x14ac:dyDescent="0.2">
      <c r="A1" s="99" t="s">
        <v>276</v>
      </c>
      <c r="B1" s="99" t="s">
        <v>277</v>
      </c>
      <c r="C1" s="46"/>
      <c r="D1" s="46"/>
      <c r="E1" s="46"/>
      <c r="F1" s="46"/>
      <c r="G1" s="46"/>
      <c r="H1" s="46"/>
      <c r="I1" s="46"/>
      <c r="J1" s="46"/>
      <c r="K1" s="46"/>
      <c r="L1" s="46"/>
      <c r="M1" s="46"/>
      <c r="N1" s="46"/>
      <c r="O1" s="46"/>
      <c r="P1" s="46"/>
      <c r="Q1" s="46"/>
      <c r="R1" s="46"/>
      <c r="S1" s="46"/>
      <c r="T1" s="46"/>
      <c r="U1" s="46"/>
      <c r="V1" s="46"/>
      <c r="W1" s="46"/>
      <c r="X1" s="46"/>
      <c r="Y1" s="46"/>
      <c r="Z1" s="46"/>
    </row>
    <row r="2" spans="1:26" ht="15.75" customHeight="1" x14ac:dyDescent="0.2">
      <c r="A2" s="100" t="s">
        <v>278</v>
      </c>
      <c r="B2" s="101" t="s">
        <v>279</v>
      </c>
      <c r="C2" s="33"/>
      <c r="D2" s="33"/>
      <c r="E2" s="33"/>
      <c r="F2" s="33"/>
      <c r="G2" s="33"/>
      <c r="H2" s="33"/>
      <c r="I2" s="33"/>
      <c r="J2" s="33"/>
      <c r="K2" s="33"/>
      <c r="L2" s="33"/>
      <c r="M2" s="33"/>
      <c r="N2" s="33"/>
      <c r="O2" s="33"/>
      <c r="P2" s="33"/>
      <c r="Q2" s="33"/>
      <c r="R2" s="33"/>
      <c r="S2" s="33"/>
      <c r="T2" s="33"/>
      <c r="U2" s="33"/>
      <c r="V2" s="33"/>
      <c r="W2" s="33"/>
      <c r="X2" s="33"/>
      <c r="Y2" s="33"/>
      <c r="Z2" s="33"/>
    </row>
    <row r="3" spans="1:26" ht="15.75" customHeight="1" x14ac:dyDescent="0.2">
      <c r="A3" s="100" t="s">
        <v>280</v>
      </c>
      <c r="B3" s="101" t="s">
        <v>281</v>
      </c>
      <c r="C3" s="33"/>
      <c r="D3" s="33"/>
      <c r="E3" s="33"/>
      <c r="F3" s="33"/>
      <c r="G3" s="33"/>
      <c r="H3" s="33"/>
      <c r="I3" s="33"/>
      <c r="J3" s="33"/>
      <c r="K3" s="33"/>
      <c r="L3" s="33"/>
      <c r="M3" s="33"/>
      <c r="N3" s="33"/>
      <c r="O3" s="33"/>
      <c r="P3" s="33"/>
      <c r="Q3" s="33"/>
      <c r="R3" s="33"/>
      <c r="S3" s="33"/>
      <c r="T3" s="33"/>
      <c r="U3" s="33"/>
      <c r="V3" s="33"/>
      <c r="W3" s="33"/>
      <c r="X3" s="33"/>
      <c r="Y3" s="33"/>
      <c r="Z3" s="33"/>
    </row>
    <row r="4" spans="1:26" ht="15.75" customHeight="1" x14ac:dyDescent="0.2">
      <c r="A4" s="100" t="s">
        <v>282</v>
      </c>
      <c r="B4" s="102" t="s">
        <v>283</v>
      </c>
      <c r="C4" s="33"/>
      <c r="D4" s="33"/>
      <c r="E4" s="33"/>
      <c r="F4" s="33"/>
      <c r="G4" s="33"/>
      <c r="H4" s="33"/>
      <c r="I4" s="33"/>
      <c r="J4" s="33"/>
      <c r="K4" s="33"/>
      <c r="L4" s="33"/>
      <c r="M4" s="33"/>
      <c r="N4" s="33"/>
      <c r="O4" s="33"/>
      <c r="P4" s="33"/>
      <c r="Q4" s="33"/>
      <c r="R4" s="33"/>
      <c r="S4" s="33"/>
      <c r="T4" s="33"/>
      <c r="U4" s="33"/>
      <c r="V4" s="33"/>
      <c r="W4" s="33"/>
      <c r="X4" s="33"/>
      <c r="Y4" s="33"/>
      <c r="Z4" s="33"/>
    </row>
    <row r="5" spans="1:26" ht="15.75" customHeight="1" x14ac:dyDescent="0.2">
      <c r="A5" s="100" t="s">
        <v>284</v>
      </c>
      <c r="B5" s="152" t="s">
        <v>378</v>
      </c>
      <c r="C5" s="33"/>
      <c r="D5" s="33"/>
      <c r="E5" s="33"/>
      <c r="F5" s="33"/>
      <c r="G5" s="33"/>
      <c r="H5" s="33"/>
      <c r="I5" s="33"/>
      <c r="J5" s="33"/>
      <c r="K5" s="33"/>
      <c r="L5" s="33"/>
      <c r="M5" s="33"/>
      <c r="N5" s="33"/>
      <c r="O5" s="33"/>
      <c r="P5" s="33"/>
      <c r="Q5" s="33"/>
      <c r="R5" s="33"/>
      <c r="S5" s="33"/>
      <c r="T5" s="33"/>
      <c r="U5" s="33"/>
      <c r="V5" s="33"/>
      <c r="W5" s="33"/>
      <c r="X5" s="33"/>
      <c r="Y5" s="33"/>
      <c r="Z5" s="33"/>
    </row>
    <row r="6" spans="1:26" ht="15.75" customHeight="1" x14ac:dyDescent="0.2">
      <c r="A6" s="100" t="s">
        <v>285</v>
      </c>
      <c r="B6" s="102" t="str">
        <f>$B$5</f>
        <v>https://dwr-data-utahdnr.hub.arcgis.com/</v>
      </c>
      <c r="C6" s="33"/>
      <c r="D6" s="33"/>
      <c r="E6" s="33"/>
      <c r="F6" s="33"/>
      <c r="G6" s="33"/>
      <c r="H6" s="33"/>
      <c r="I6" s="33"/>
      <c r="J6" s="33"/>
      <c r="K6" s="33"/>
      <c r="L6" s="33"/>
      <c r="M6" s="33"/>
      <c r="N6" s="33"/>
      <c r="O6" s="33"/>
      <c r="P6" s="33"/>
      <c r="Q6" s="33"/>
      <c r="R6" s="33"/>
      <c r="S6" s="33"/>
      <c r="T6" s="33"/>
      <c r="U6" s="33"/>
      <c r="V6" s="33"/>
      <c r="W6" s="33"/>
      <c r="X6" s="33"/>
      <c r="Y6" s="33"/>
      <c r="Z6" s="33"/>
    </row>
    <row r="7" spans="1:26" ht="15.75" customHeight="1" x14ac:dyDescent="0.2">
      <c r="A7" s="100" t="s">
        <v>365</v>
      </c>
      <c r="B7" s="101" t="s">
        <v>157</v>
      </c>
      <c r="C7" s="33"/>
      <c r="D7" s="33"/>
      <c r="E7" s="33"/>
      <c r="F7" s="33"/>
      <c r="G7" s="33"/>
      <c r="H7" s="33"/>
      <c r="I7" s="33"/>
      <c r="J7" s="33"/>
      <c r="K7" s="33"/>
      <c r="L7" s="33"/>
      <c r="M7" s="33"/>
      <c r="N7" s="33"/>
      <c r="O7" s="33"/>
      <c r="P7" s="33"/>
      <c r="Q7" s="33"/>
      <c r="R7" s="33"/>
      <c r="S7" s="33"/>
      <c r="T7" s="33"/>
      <c r="U7" s="33"/>
      <c r="V7" s="33"/>
      <c r="W7" s="33"/>
      <c r="X7" s="33"/>
      <c r="Y7" s="33"/>
      <c r="Z7" s="33"/>
    </row>
    <row r="8" spans="1:26" ht="15.75" customHeight="1" x14ac:dyDescent="0.2">
      <c r="A8" s="100" t="s">
        <v>286</v>
      </c>
      <c r="B8" s="101" t="s">
        <v>287</v>
      </c>
      <c r="C8" s="33"/>
      <c r="D8" s="33"/>
      <c r="E8" s="33"/>
      <c r="F8" s="33"/>
      <c r="G8" s="33"/>
      <c r="H8" s="33"/>
      <c r="I8" s="33"/>
      <c r="J8" s="33"/>
      <c r="K8" s="33"/>
      <c r="L8" s="33"/>
      <c r="M8" s="33"/>
      <c r="N8" s="33"/>
      <c r="O8" s="33"/>
      <c r="P8" s="33"/>
      <c r="Q8" s="33"/>
      <c r="R8" s="33"/>
      <c r="S8" s="33"/>
      <c r="T8" s="33"/>
      <c r="U8" s="33"/>
      <c r="V8" s="33"/>
      <c r="W8" s="33"/>
      <c r="X8" s="33"/>
      <c r="Y8" s="33"/>
      <c r="Z8" s="33"/>
    </row>
    <row r="9" spans="1:26" ht="15.75" customHeight="1" x14ac:dyDescent="0.2">
      <c r="A9" s="100" t="s">
        <v>366</v>
      </c>
      <c r="B9" s="102" t="s">
        <v>288</v>
      </c>
      <c r="C9" s="33"/>
      <c r="D9" s="33"/>
      <c r="E9" s="33"/>
      <c r="F9" s="33"/>
      <c r="G9" s="33"/>
      <c r="H9" s="33"/>
      <c r="I9" s="33"/>
      <c r="J9" s="33"/>
      <c r="K9" s="33"/>
      <c r="L9" s="33"/>
      <c r="M9" s="33"/>
      <c r="N9" s="33"/>
      <c r="O9" s="33"/>
      <c r="P9" s="33"/>
      <c r="Q9" s="33"/>
      <c r="R9" s="33"/>
      <c r="S9" s="33"/>
      <c r="T9" s="33"/>
      <c r="U9" s="33"/>
      <c r="V9" s="33"/>
      <c r="W9" s="33"/>
      <c r="X9" s="33"/>
      <c r="Y9" s="33"/>
      <c r="Z9" s="33"/>
    </row>
    <row r="10" spans="1:26" ht="15.75" customHeight="1" x14ac:dyDescent="0.2">
      <c r="A10" s="100" t="s">
        <v>367</v>
      </c>
      <c r="B10" s="151" t="s">
        <v>441</v>
      </c>
      <c r="C10" s="33"/>
      <c r="D10" s="33"/>
      <c r="E10" s="33"/>
      <c r="F10" s="33"/>
      <c r="G10" s="33"/>
      <c r="H10" s="33"/>
      <c r="I10" s="33"/>
      <c r="J10" s="33"/>
      <c r="K10" s="33"/>
      <c r="L10" s="33"/>
      <c r="M10" s="33"/>
      <c r="N10" s="33"/>
      <c r="O10" s="33"/>
      <c r="P10" s="33"/>
      <c r="Q10" s="33"/>
      <c r="R10" s="33"/>
      <c r="S10" s="33"/>
      <c r="T10" s="33"/>
      <c r="U10" s="33"/>
      <c r="V10" s="33"/>
      <c r="W10" s="33"/>
      <c r="X10" s="33"/>
      <c r="Y10" s="33"/>
      <c r="Z10" s="33"/>
    </row>
    <row r="11" spans="1:26" ht="15.75" customHeight="1" x14ac:dyDescent="0.2">
      <c r="A11" s="100" t="s">
        <v>289</v>
      </c>
      <c r="B11" s="101" t="s">
        <v>290</v>
      </c>
      <c r="C11" s="33"/>
      <c r="D11" s="33"/>
      <c r="E11" s="33"/>
      <c r="F11" s="33"/>
      <c r="G11" s="33"/>
      <c r="H11" s="33"/>
      <c r="I11" s="33"/>
      <c r="J11" s="33"/>
      <c r="K11" s="33"/>
      <c r="L11" s="33"/>
      <c r="M11" s="33"/>
      <c r="N11" s="33"/>
      <c r="O11" s="33"/>
      <c r="P11" s="33"/>
      <c r="Q11" s="33"/>
      <c r="R11" s="33"/>
      <c r="S11" s="33"/>
      <c r="T11" s="33"/>
      <c r="U11" s="33"/>
      <c r="V11" s="33"/>
      <c r="W11" s="33"/>
      <c r="X11" s="33"/>
      <c r="Y11" s="33"/>
      <c r="Z11" s="33"/>
    </row>
    <row r="12" spans="1:26" ht="15.75" customHeight="1" x14ac:dyDescent="0.2">
      <c r="A12" s="100" t="s">
        <v>291</v>
      </c>
      <c r="B12" s="101" t="s">
        <v>292</v>
      </c>
      <c r="C12" s="33"/>
      <c r="D12" s="33"/>
      <c r="E12" s="33"/>
      <c r="F12" s="33"/>
      <c r="G12" s="33"/>
      <c r="H12" s="33"/>
      <c r="I12" s="33"/>
      <c r="J12" s="33"/>
      <c r="K12" s="33"/>
      <c r="L12" s="33"/>
      <c r="M12" s="33"/>
      <c r="N12" s="33"/>
      <c r="O12" s="33"/>
      <c r="P12" s="33"/>
      <c r="Q12" s="33"/>
      <c r="R12" s="33"/>
      <c r="S12" s="33"/>
      <c r="T12" s="33"/>
      <c r="U12" s="33"/>
      <c r="V12" s="33"/>
      <c r="W12" s="33"/>
      <c r="X12" s="33"/>
      <c r="Y12" s="33"/>
      <c r="Z12" s="33"/>
    </row>
    <row r="13" spans="1:26" ht="15.75" customHeight="1" x14ac:dyDescent="0.2">
      <c r="A13" s="100" t="s">
        <v>293</v>
      </c>
      <c r="B13" s="151" t="s">
        <v>442</v>
      </c>
      <c r="C13" s="33"/>
      <c r="D13" s="33"/>
      <c r="E13" s="33"/>
      <c r="F13" s="33"/>
      <c r="G13" s="33"/>
      <c r="H13" s="33"/>
      <c r="I13" s="33"/>
      <c r="J13" s="33"/>
      <c r="K13" s="33"/>
      <c r="L13" s="33"/>
      <c r="M13" s="33"/>
      <c r="N13" s="33"/>
      <c r="O13" s="33"/>
      <c r="P13" s="33"/>
      <c r="Q13" s="33"/>
      <c r="R13" s="33"/>
      <c r="S13" s="33"/>
      <c r="T13" s="33"/>
      <c r="U13" s="33"/>
      <c r="V13" s="33"/>
      <c r="W13" s="33"/>
      <c r="X13" s="33"/>
      <c r="Y13" s="33"/>
      <c r="Z13" s="33"/>
    </row>
    <row r="14" spans="1:26" ht="15.75" customHeight="1" x14ac:dyDescent="0.2">
      <c r="A14" s="100" t="s">
        <v>294</v>
      </c>
      <c r="B14" s="101" t="s">
        <v>149</v>
      </c>
      <c r="C14" s="33"/>
      <c r="D14" s="33"/>
      <c r="E14" s="33"/>
      <c r="F14" s="33"/>
      <c r="G14" s="33"/>
      <c r="H14" s="33"/>
      <c r="I14" s="33"/>
      <c r="J14" s="33"/>
      <c r="K14" s="33"/>
      <c r="L14" s="33"/>
      <c r="M14" s="33"/>
      <c r="N14" s="33"/>
      <c r="O14" s="33"/>
      <c r="P14" s="33"/>
      <c r="Q14" s="33"/>
      <c r="R14" s="33"/>
      <c r="S14" s="33"/>
      <c r="T14" s="33"/>
      <c r="U14" s="33"/>
      <c r="V14" s="33"/>
      <c r="W14" s="33"/>
      <c r="X14" s="33"/>
      <c r="Y14" s="33"/>
      <c r="Z14" s="33"/>
    </row>
    <row r="15" spans="1:26" ht="15.75" customHeight="1" x14ac:dyDescent="0.2">
      <c r="A15" s="100" t="s">
        <v>295</v>
      </c>
      <c r="B15" s="101" t="s">
        <v>169</v>
      </c>
      <c r="C15" s="33"/>
      <c r="D15" s="33"/>
      <c r="E15" s="33"/>
      <c r="F15" s="33"/>
      <c r="G15" s="33"/>
      <c r="H15" s="33"/>
      <c r="I15" s="33"/>
      <c r="J15" s="33"/>
      <c r="K15" s="33"/>
      <c r="L15" s="33"/>
      <c r="M15" s="33"/>
      <c r="N15" s="33"/>
      <c r="O15" s="33"/>
      <c r="P15" s="33"/>
      <c r="Q15" s="33"/>
      <c r="R15" s="33"/>
      <c r="S15" s="33"/>
      <c r="T15" s="33"/>
      <c r="U15" s="33"/>
      <c r="V15" s="33"/>
      <c r="W15" s="33"/>
      <c r="X15" s="33"/>
      <c r="Y15" s="33"/>
      <c r="Z15" s="33"/>
    </row>
    <row r="16" spans="1:26" ht="15.75" customHeight="1" x14ac:dyDescent="0.2">
      <c r="A16" s="100" t="s">
        <v>296</v>
      </c>
      <c r="B16" s="102" t="s">
        <v>297</v>
      </c>
      <c r="C16" s="33"/>
      <c r="D16" s="33"/>
      <c r="E16" s="33"/>
      <c r="F16" s="33"/>
      <c r="G16" s="33"/>
      <c r="H16" s="33"/>
      <c r="I16" s="33"/>
      <c r="J16" s="33"/>
      <c r="K16" s="33"/>
      <c r="L16" s="33"/>
      <c r="M16" s="33"/>
      <c r="N16" s="33"/>
      <c r="O16" s="33"/>
      <c r="P16" s="33"/>
      <c r="Q16" s="33"/>
      <c r="R16" s="33"/>
      <c r="S16" s="33"/>
      <c r="T16" s="33"/>
      <c r="U16" s="33"/>
      <c r="V16" s="33"/>
      <c r="W16" s="33"/>
      <c r="X16" s="33"/>
      <c r="Y16" s="33"/>
      <c r="Z16" s="33"/>
    </row>
    <row r="17" spans="1:26" ht="15.75" customHeight="1" x14ac:dyDescent="0.2">
      <c r="A17" s="100" t="s">
        <v>298</v>
      </c>
      <c r="B17" s="103" t="s">
        <v>159</v>
      </c>
      <c r="C17" s="33"/>
      <c r="D17" s="33"/>
      <c r="E17" s="33"/>
      <c r="F17" s="33"/>
      <c r="G17" s="33"/>
      <c r="H17" s="33"/>
      <c r="I17" s="33"/>
      <c r="J17" s="33"/>
      <c r="K17" s="33"/>
      <c r="L17" s="33"/>
      <c r="M17" s="33"/>
      <c r="N17" s="33"/>
      <c r="O17" s="33"/>
      <c r="P17" s="33"/>
      <c r="Q17" s="33"/>
      <c r="R17" s="33"/>
      <c r="S17" s="33"/>
      <c r="T17" s="33"/>
      <c r="U17" s="33"/>
      <c r="V17" s="33"/>
      <c r="W17" s="33"/>
      <c r="X17" s="33"/>
      <c r="Y17" s="33"/>
      <c r="Z17" s="33"/>
    </row>
    <row r="18" spans="1:26" ht="16" x14ac:dyDescent="0.2">
      <c r="A18" s="100" t="s">
        <v>299</v>
      </c>
      <c r="B18" s="101" t="s">
        <v>186</v>
      </c>
      <c r="C18" s="33"/>
      <c r="D18" s="33"/>
      <c r="E18" s="33"/>
      <c r="F18" s="33"/>
      <c r="G18" s="33"/>
      <c r="H18" s="33"/>
      <c r="I18" s="33"/>
      <c r="J18" s="33"/>
      <c r="K18" s="33"/>
      <c r="L18" s="33"/>
      <c r="M18" s="33"/>
      <c r="N18" s="33"/>
      <c r="O18" s="33"/>
      <c r="P18" s="33"/>
      <c r="Q18" s="33"/>
      <c r="R18" s="33"/>
      <c r="S18" s="33"/>
      <c r="T18" s="33"/>
      <c r="U18" s="33"/>
      <c r="V18" s="33"/>
      <c r="W18" s="33"/>
      <c r="X18" s="33"/>
      <c r="Y18" s="33"/>
      <c r="Z18" s="33"/>
    </row>
    <row r="19" spans="1:26" ht="16" x14ac:dyDescent="0.2">
      <c r="A19" s="100" t="s">
        <v>300</v>
      </c>
      <c r="B19" s="152" t="s">
        <v>192</v>
      </c>
      <c r="C19" s="151"/>
      <c r="D19" s="33"/>
      <c r="E19" s="33"/>
      <c r="F19" s="33"/>
      <c r="G19" s="33"/>
      <c r="H19" s="33"/>
      <c r="I19" s="33"/>
      <c r="J19" s="33"/>
      <c r="K19" s="33"/>
      <c r="L19" s="33"/>
      <c r="M19" s="33"/>
      <c r="N19" s="33"/>
      <c r="O19" s="33"/>
      <c r="P19" s="33"/>
      <c r="Q19" s="33"/>
      <c r="R19" s="33"/>
      <c r="S19" s="33"/>
      <c r="T19" s="33"/>
      <c r="U19" s="33"/>
      <c r="V19" s="33"/>
      <c r="W19" s="33"/>
      <c r="X19" s="33"/>
      <c r="Y19" s="33"/>
      <c r="Z19" s="33"/>
    </row>
    <row r="20" spans="1:26" ht="16" x14ac:dyDescent="0.2">
      <c r="A20" s="100" t="s">
        <v>301</v>
      </c>
      <c r="B20" s="101" t="s">
        <v>204</v>
      </c>
      <c r="C20" s="139" t="s">
        <v>380</v>
      </c>
      <c r="D20" s="152" t="s">
        <v>379</v>
      </c>
      <c r="E20" s="33"/>
      <c r="F20" s="33"/>
      <c r="G20" s="33"/>
      <c r="H20" s="33"/>
      <c r="I20" s="33"/>
      <c r="J20" s="33"/>
      <c r="K20" s="33"/>
      <c r="L20" s="33"/>
      <c r="M20" s="33"/>
      <c r="N20" s="33"/>
      <c r="O20" s="33"/>
      <c r="P20" s="33"/>
      <c r="Q20" s="33"/>
      <c r="R20" s="33"/>
      <c r="S20" s="33"/>
      <c r="T20" s="33"/>
      <c r="U20" s="33"/>
      <c r="V20" s="33"/>
      <c r="W20" s="33"/>
      <c r="X20" s="33"/>
      <c r="Y20" s="33"/>
      <c r="Z20" s="33"/>
    </row>
  </sheetData>
  <hyperlinks>
    <hyperlink ref="B2" r:id="rId1" xr:uid="{00000000-0004-0000-0500-000000000000}"/>
    <hyperlink ref="B3" r:id="rId2" xr:uid="{00000000-0004-0000-0500-000001000000}"/>
    <hyperlink ref="B4" r:id="rId3" xr:uid="{00000000-0004-0000-0500-000002000000}"/>
    <hyperlink ref="B5" r:id="rId4" xr:uid="{00000000-0004-0000-0500-000003000000}"/>
    <hyperlink ref="B6" r:id="rId5" display="https://dwrcdc.nr.utah.gov/ucdc/default.asp" xr:uid="{00000000-0004-0000-0500-000004000000}"/>
    <hyperlink ref="B7" r:id="rId6" xr:uid="{00000000-0004-0000-0500-000005000000}"/>
    <hyperlink ref="B8" r:id="rId7" xr:uid="{00000000-0004-0000-0500-000006000000}"/>
    <hyperlink ref="B9" r:id="rId8" xr:uid="{00000000-0004-0000-0500-000007000000}"/>
    <hyperlink ref="B11" r:id="rId9" xr:uid="{00000000-0004-0000-0500-000009000000}"/>
    <hyperlink ref="B12" r:id="rId10" xr:uid="{00000000-0004-0000-0500-00000A000000}"/>
    <hyperlink ref="B14" r:id="rId11" xr:uid="{00000000-0004-0000-0500-00000C000000}"/>
    <hyperlink ref="B15" r:id="rId12" xr:uid="{00000000-0004-0000-0500-00000D000000}"/>
    <hyperlink ref="B16" r:id="rId13" xr:uid="{00000000-0004-0000-0500-00000E000000}"/>
    <hyperlink ref="B17" r:id="rId14" xr:uid="{00000000-0004-0000-0500-00000F000000}"/>
    <hyperlink ref="B18" r:id="rId15" xr:uid="{00000000-0004-0000-0500-000010000000}"/>
    <hyperlink ref="B20" r:id="rId16" xr:uid="{00000000-0004-0000-0500-000012000000}"/>
    <hyperlink ref="B19" r:id="rId17" xr:uid="{461C0655-2DA0-4546-8C4E-239FF10F29AB}"/>
    <hyperlink ref="D20" r:id="rId18" xr:uid="{80D962BF-6BBD-4BD2-85FE-05E5F1D12A94}"/>
    <hyperlink ref="B10" r:id="rId19" xr:uid="{B343A90B-2893-4911-9478-911C358DFD2C}"/>
    <hyperlink ref="B13" r:id="rId20" location="table" xr:uid="{482E30C9-6D39-4786-BFDF-00AC0A55CBA1}"/>
  </hyperlinks>
  <pageMargins left="0.7" right="0.7" top="0.75" bottom="0.75" header="0.3" footer="0.3"/>
  <pageSetup orientation="portrait" r:id="rId2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Pre-App Page 1 Eligibility</vt:lpstr>
      <vt:lpstr>Pre-App Page 2 Project Info </vt:lpstr>
      <vt:lpstr>Full App,General Crite</vt:lpstr>
      <vt:lpstr>Checklist</vt:lpstr>
      <vt:lpstr>Full Application, Planner Wksh</vt:lpstr>
      <vt:lpstr>Glossary</vt:lpstr>
      <vt:lpstr>Data Dictionary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Roberta Valdez</dc:creator>
  <cp:lastModifiedBy>jweight</cp:lastModifiedBy>
  <cp:lastPrinted>2023-05-18T19:04:31Z</cp:lastPrinted>
  <dcterms:created xsi:type="dcterms:W3CDTF">2023-01-24T18:37:50Z</dcterms:created>
  <dcterms:modified xsi:type="dcterms:W3CDTF">2023-06-01T17:34:24Z</dcterms:modified>
</cp:coreProperties>
</file>